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ois23644973\Documents\rinsyo\Access仕様・作業\003 CPD予約管理\005 利用許可申請書Excelファイル（2025年度）\"/>
    </mc:Choice>
  </mc:AlternateContent>
  <xr:revisionPtr revIDLastSave="0" documentId="13_ncr:1_{003CACE8-F03D-4DEA-8EBF-E0F4EC0524B6}" xr6:coauthVersionLast="47" xr6:coauthVersionMax="47" xr10:uidLastSave="{00000000-0000-0000-0000-000000000000}"/>
  <bookViews>
    <workbookView xWindow="28680" yWindow="-240" windowWidth="29040" windowHeight="15840" activeTab="1" xr2:uid="{00000000-000D-0000-FFFF-FFFF00000000}"/>
  </bookViews>
  <sheets>
    <sheet name="wk休日" sheetId="6" r:id="rId1"/>
    <sheet name="申込用・利用申請書" sheetId="3" r:id="rId2"/>
    <sheet name="申込用・入力マニュアル" sheetId="8" r:id="rId3"/>
    <sheet name="wk登録用ヘッダ" sheetId="5" r:id="rId4"/>
    <sheet name="wk登録用明細" sheetId="4" r:id="rId5"/>
  </sheets>
  <externalReferences>
    <externalReference r:id="rId6"/>
  </externalReferences>
  <definedNames>
    <definedName name="_xlnm.Print_Area" localSheetId="1">申込用・利用申請書!$A:$W</definedName>
    <definedName name="_xlnm.Print_Titles" localSheetId="1">申込用・利用申請書!$1:$19</definedName>
    <definedName name="祝日" localSheetId="2">[1]wk休日!$B$2:$E$41</definedName>
    <definedName name="祝日">wk休日!$B$2:$E$41</definedName>
    <definedName name="予約件数">申込用・利用申請書!$Y$19:$NZ$20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1" i="4" l="1"/>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2" i="4"/>
  <c r="N2" i="4"/>
  <c r="D61" i="3"/>
  <c r="E61" i="3" s="1"/>
  <c r="N61" i="3"/>
  <c r="D62" i="3"/>
  <c r="E62" i="3" s="1"/>
  <c r="N62" i="3"/>
  <c r="D63" i="3"/>
  <c r="E63" i="3" s="1"/>
  <c r="N63" i="3"/>
  <c r="D64" i="3"/>
  <c r="C45" i="4" s="1"/>
  <c r="N64" i="3"/>
  <c r="D65" i="3"/>
  <c r="F65" i="3" s="1"/>
  <c r="N65" i="3"/>
  <c r="D66" i="3"/>
  <c r="C47" i="4" s="1"/>
  <c r="N66" i="3"/>
  <c r="D67" i="3"/>
  <c r="C48" i="4" s="1"/>
  <c r="N67" i="3"/>
  <c r="D68" i="3"/>
  <c r="E68" i="3" s="1"/>
  <c r="N68" i="3"/>
  <c r="D69" i="3"/>
  <c r="E69" i="3" s="1"/>
  <c r="N69" i="3"/>
  <c r="D70" i="3"/>
  <c r="E70" i="3" s="1"/>
  <c r="N70" i="3"/>
  <c r="B50" i="4"/>
  <c r="D50" i="4"/>
  <c r="E50" i="4"/>
  <c r="F50" i="4"/>
  <c r="G50" i="4"/>
  <c r="H50" i="4"/>
  <c r="I50" i="4"/>
  <c r="J50" i="4"/>
  <c r="K50" i="4"/>
  <c r="L50" i="4"/>
  <c r="M50" i="4"/>
  <c r="N50" i="4"/>
  <c r="B51" i="4"/>
  <c r="D51" i="4"/>
  <c r="E51" i="4"/>
  <c r="F51" i="4"/>
  <c r="G51" i="4"/>
  <c r="H51" i="4"/>
  <c r="I51" i="4"/>
  <c r="J51" i="4"/>
  <c r="K51" i="4"/>
  <c r="L51" i="4"/>
  <c r="M51" i="4"/>
  <c r="N51" i="4"/>
  <c r="B42" i="4"/>
  <c r="D42" i="4"/>
  <c r="E42" i="4"/>
  <c r="F42" i="4"/>
  <c r="G42" i="4"/>
  <c r="H42" i="4"/>
  <c r="I42" i="4"/>
  <c r="J42" i="4"/>
  <c r="K42" i="4"/>
  <c r="L42" i="4"/>
  <c r="M42" i="4"/>
  <c r="N42" i="4"/>
  <c r="B43" i="4"/>
  <c r="D43" i="4"/>
  <c r="E43" i="4"/>
  <c r="F43" i="4"/>
  <c r="G43" i="4"/>
  <c r="H43" i="4"/>
  <c r="I43" i="4"/>
  <c r="J43" i="4"/>
  <c r="K43" i="4"/>
  <c r="L43" i="4"/>
  <c r="M43" i="4"/>
  <c r="N43" i="4"/>
  <c r="B44" i="4"/>
  <c r="D44" i="4"/>
  <c r="E44" i="4"/>
  <c r="F44" i="4"/>
  <c r="G44" i="4"/>
  <c r="H44" i="4"/>
  <c r="I44" i="4"/>
  <c r="J44" i="4"/>
  <c r="K44" i="4"/>
  <c r="L44" i="4"/>
  <c r="M44" i="4"/>
  <c r="N44" i="4"/>
  <c r="B45" i="4"/>
  <c r="D45" i="4"/>
  <c r="E45" i="4"/>
  <c r="F45" i="4"/>
  <c r="G45" i="4"/>
  <c r="H45" i="4"/>
  <c r="I45" i="4"/>
  <c r="J45" i="4"/>
  <c r="K45" i="4"/>
  <c r="L45" i="4"/>
  <c r="M45" i="4"/>
  <c r="N45" i="4"/>
  <c r="B46" i="4"/>
  <c r="D46" i="4"/>
  <c r="E46" i="4"/>
  <c r="F46" i="4"/>
  <c r="G46" i="4"/>
  <c r="H46" i="4"/>
  <c r="I46" i="4"/>
  <c r="J46" i="4"/>
  <c r="K46" i="4"/>
  <c r="L46" i="4"/>
  <c r="M46" i="4"/>
  <c r="N46" i="4"/>
  <c r="B47" i="4"/>
  <c r="D47" i="4"/>
  <c r="E47" i="4"/>
  <c r="F47" i="4"/>
  <c r="G47" i="4"/>
  <c r="H47" i="4"/>
  <c r="I47" i="4"/>
  <c r="J47" i="4"/>
  <c r="K47" i="4"/>
  <c r="L47" i="4"/>
  <c r="M47" i="4"/>
  <c r="N47" i="4"/>
  <c r="B48" i="4"/>
  <c r="D48" i="4"/>
  <c r="E48" i="4"/>
  <c r="F48" i="4"/>
  <c r="G48" i="4"/>
  <c r="H48" i="4"/>
  <c r="I48" i="4"/>
  <c r="J48" i="4"/>
  <c r="K48" i="4"/>
  <c r="L48" i="4"/>
  <c r="M48" i="4"/>
  <c r="N48" i="4"/>
  <c r="B49" i="4"/>
  <c r="D49" i="4"/>
  <c r="E49" i="4"/>
  <c r="F49" i="4"/>
  <c r="G49" i="4"/>
  <c r="H49" i="4"/>
  <c r="I49" i="4"/>
  <c r="J49" i="4"/>
  <c r="K49" i="4"/>
  <c r="L49" i="4"/>
  <c r="M49" i="4"/>
  <c r="N49" i="4"/>
  <c r="B37" i="4"/>
  <c r="D37" i="4"/>
  <c r="E37" i="4"/>
  <c r="F37" i="4"/>
  <c r="G37" i="4"/>
  <c r="H37" i="4"/>
  <c r="I37" i="4"/>
  <c r="J37" i="4"/>
  <c r="K37" i="4"/>
  <c r="L37" i="4"/>
  <c r="M37" i="4"/>
  <c r="N37" i="4"/>
  <c r="P37" i="4"/>
  <c r="Q37" i="4"/>
  <c r="R37" i="4"/>
  <c r="B38" i="4"/>
  <c r="D38" i="4"/>
  <c r="E38" i="4"/>
  <c r="F38" i="4"/>
  <c r="G38" i="4"/>
  <c r="H38" i="4"/>
  <c r="I38" i="4"/>
  <c r="J38" i="4"/>
  <c r="K38" i="4"/>
  <c r="L38" i="4"/>
  <c r="M38" i="4"/>
  <c r="N38" i="4"/>
  <c r="P38" i="4"/>
  <c r="Q38" i="4"/>
  <c r="R38" i="4"/>
  <c r="B39" i="4"/>
  <c r="D39" i="4"/>
  <c r="E39" i="4"/>
  <c r="F39" i="4"/>
  <c r="G39" i="4"/>
  <c r="H39" i="4"/>
  <c r="I39" i="4"/>
  <c r="J39" i="4"/>
  <c r="K39" i="4"/>
  <c r="L39" i="4"/>
  <c r="M39" i="4"/>
  <c r="N39" i="4"/>
  <c r="P39" i="4"/>
  <c r="Q39" i="4"/>
  <c r="R39" i="4"/>
  <c r="B40" i="4"/>
  <c r="D40" i="4"/>
  <c r="E40" i="4"/>
  <c r="F40" i="4"/>
  <c r="G40" i="4"/>
  <c r="H40" i="4"/>
  <c r="I40" i="4"/>
  <c r="J40" i="4"/>
  <c r="K40" i="4"/>
  <c r="L40" i="4"/>
  <c r="M40" i="4"/>
  <c r="N40" i="4"/>
  <c r="P40" i="4"/>
  <c r="Q40" i="4"/>
  <c r="R40" i="4"/>
  <c r="B41" i="4"/>
  <c r="D41" i="4"/>
  <c r="E41" i="4"/>
  <c r="F41" i="4"/>
  <c r="G41" i="4"/>
  <c r="H41" i="4"/>
  <c r="I41" i="4"/>
  <c r="J41" i="4"/>
  <c r="K41" i="4"/>
  <c r="L41" i="4"/>
  <c r="M41" i="4"/>
  <c r="N41" i="4"/>
  <c r="P41" i="4"/>
  <c r="Q41" i="4"/>
  <c r="R41" i="4"/>
  <c r="B32" i="4"/>
  <c r="D32" i="4"/>
  <c r="E32" i="4"/>
  <c r="F32" i="4"/>
  <c r="G32" i="4"/>
  <c r="H32" i="4"/>
  <c r="I32" i="4"/>
  <c r="J32" i="4"/>
  <c r="K32" i="4"/>
  <c r="L32" i="4"/>
  <c r="M32" i="4"/>
  <c r="N32" i="4"/>
  <c r="P32" i="4"/>
  <c r="Q32" i="4"/>
  <c r="R32" i="4"/>
  <c r="B33" i="4"/>
  <c r="D33" i="4"/>
  <c r="E33" i="4"/>
  <c r="F33" i="4"/>
  <c r="G33" i="4"/>
  <c r="H33" i="4"/>
  <c r="I33" i="4"/>
  <c r="J33" i="4"/>
  <c r="K33" i="4"/>
  <c r="L33" i="4"/>
  <c r="M33" i="4"/>
  <c r="N33" i="4"/>
  <c r="P33" i="4"/>
  <c r="Q33" i="4"/>
  <c r="R33" i="4"/>
  <c r="B34" i="4"/>
  <c r="D34" i="4"/>
  <c r="E34" i="4"/>
  <c r="F34" i="4"/>
  <c r="G34" i="4"/>
  <c r="H34" i="4"/>
  <c r="I34" i="4"/>
  <c r="J34" i="4"/>
  <c r="K34" i="4"/>
  <c r="L34" i="4"/>
  <c r="M34" i="4"/>
  <c r="N34" i="4"/>
  <c r="P34" i="4"/>
  <c r="Q34" i="4"/>
  <c r="R34" i="4"/>
  <c r="B35" i="4"/>
  <c r="D35" i="4"/>
  <c r="E35" i="4"/>
  <c r="F35" i="4"/>
  <c r="G35" i="4"/>
  <c r="H35" i="4"/>
  <c r="I35" i="4"/>
  <c r="J35" i="4"/>
  <c r="K35" i="4"/>
  <c r="L35" i="4"/>
  <c r="M35" i="4"/>
  <c r="N35" i="4"/>
  <c r="P35" i="4"/>
  <c r="Q35" i="4"/>
  <c r="R35" i="4"/>
  <c r="B36" i="4"/>
  <c r="D36" i="4"/>
  <c r="E36" i="4"/>
  <c r="F36" i="4"/>
  <c r="G36" i="4"/>
  <c r="H36" i="4"/>
  <c r="I36" i="4"/>
  <c r="J36" i="4"/>
  <c r="K36" i="4"/>
  <c r="L36" i="4"/>
  <c r="M36" i="4"/>
  <c r="N36" i="4"/>
  <c r="P36" i="4"/>
  <c r="Q36" i="4"/>
  <c r="R36" i="4"/>
  <c r="D51" i="3"/>
  <c r="E51" i="3" s="1"/>
  <c r="N51" i="3"/>
  <c r="D52" i="3"/>
  <c r="E52" i="3" s="1"/>
  <c r="N52" i="3"/>
  <c r="D53" i="3"/>
  <c r="C34" i="4" s="1"/>
  <c r="N53" i="3"/>
  <c r="D54" i="3"/>
  <c r="G54" i="3" s="1"/>
  <c r="N54" i="3"/>
  <c r="D55" i="3"/>
  <c r="C36" i="4" s="1"/>
  <c r="N55" i="3"/>
  <c r="D56" i="3"/>
  <c r="F56" i="3" s="1"/>
  <c r="N56" i="3"/>
  <c r="D57" i="3"/>
  <c r="E57" i="3" s="1"/>
  <c r="N57" i="3"/>
  <c r="D58" i="3"/>
  <c r="F58" i="3" s="1"/>
  <c r="N58" i="3"/>
  <c r="D59" i="3"/>
  <c r="F59" i="3" s="1"/>
  <c r="N59" i="3"/>
  <c r="D60" i="3"/>
  <c r="E60" i="3" s="1"/>
  <c r="N60" i="3"/>
  <c r="C50" i="4" l="1"/>
  <c r="G68" i="3"/>
  <c r="G70" i="3"/>
  <c r="C51" i="4"/>
  <c r="G67" i="3"/>
  <c r="F67" i="3"/>
  <c r="E67" i="3"/>
  <c r="F66" i="3"/>
  <c r="G66" i="3"/>
  <c r="E66" i="3"/>
  <c r="G65" i="3"/>
  <c r="E65" i="3"/>
  <c r="C46" i="4"/>
  <c r="F64" i="3"/>
  <c r="C44" i="4"/>
  <c r="G64" i="3"/>
  <c r="E64" i="3"/>
  <c r="G62" i="3"/>
  <c r="F63" i="3"/>
  <c r="G63" i="3"/>
  <c r="C43" i="4"/>
  <c r="C42" i="4"/>
  <c r="C41" i="4"/>
  <c r="G57" i="3"/>
  <c r="E59" i="3"/>
  <c r="G59" i="3"/>
  <c r="F57" i="3"/>
  <c r="C40" i="4"/>
  <c r="C39" i="4"/>
  <c r="C38" i="4"/>
  <c r="E56" i="3"/>
  <c r="E55" i="3"/>
  <c r="F55" i="3"/>
  <c r="E53" i="3"/>
  <c r="G55" i="3"/>
  <c r="F54" i="3"/>
  <c r="G53" i="3"/>
  <c r="C37" i="4"/>
  <c r="F53" i="3"/>
  <c r="C35" i="4"/>
  <c r="G56" i="3"/>
  <c r="G52" i="3"/>
  <c r="C33" i="4"/>
  <c r="F51" i="3"/>
  <c r="G51" i="3"/>
  <c r="C32" i="4"/>
  <c r="F68" i="3"/>
  <c r="F70" i="3"/>
  <c r="F62" i="3"/>
  <c r="C49" i="4"/>
  <c r="G69" i="3"/>
  <c r="G61" i="3"/>
  <c r="F69" i="3"/>
  <c r="F61" i="3"/>
  <c r="F52" i="3"/>
  <c r="G60" i="3"/>
  <c r="F60" i="3"/>
  <c r="E54" i="3"/>
  <c r="G58" i="3"/>
  <c r="E58" i="3"/>
  <c r="D21" i="3"/>
  <c r="Y19" i="3"/>
  <c r="Y18" i="3" s="1"/>
  <c r="Y2" i="3"/>
  <c r="AE2" i="3" s="1"/>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2" i="4"/>
  <c r="J2" i="5"/>
  <c r="E2" i="5"/>
  <c r="D2" i="5"/>
  <c r="C2" i="5"/>
  <c r="B2" i="5"/>
  <c r="F3" i="4"/>
  <c r="G3" i="4"/>
  <c r="H3" i="4"/>
  <c r="I3" i="4"/>
  <c r="F4" i="4"/>
  <c r="G4" i="4"/>
  <c r="H4" i="4"/>
  <c r="I4" i="4"/>
  <c r="F5" i="4"/>
  <c r="G5" i="4"/>
  <c r="H5" i="4"/>
  <c r="I5" i="4"/>
  <c r="F6" i="4"/>
  <c r="G6" i="4"/>
  <c r="H6" i="4"/>
  <c r="I6" i="4"/>
  <c r="F7" i="4"/>
  <c r="G7" i="4"/>
  <c r="H7" i="4"/>
  <c r="I7" i="4"/>
  <c r="F8" i="4"/>
  <c r="G8" i="4"/>
  <c r="H8" i="4"/>
  <c r="I8" i="4"/>
  <c r="F9" i="4"/>
  <c r="G9" i="4"/>
  <c r="H9" i="4"/>
  <c r="I9" i="4"/>
  <c r="F10" i="4"/>
  <c r="G10" i="4"/>
  <c r="H10" i="4"/>
  <c r="I10" i="4"/>
  <c r="F11" i="4"/>
  <c r="G11" i="4"/>
  <c r="H11" i="4"/>
  <c r="I11" i="4"/>
  <c r="F12" i="4"/>
  <c r="G12" i="4"/>
  <c r="H12" i="4"/>
  <c r="I12" i="4"/>
  <c r="F13" i="4"/>
  <c r="G13" i="4"/>
  <c r="H13" i="4"/>
  <c r="I13" i="4"/>
  <c r="F14" i="4"/>
  <c r="G14" i="4"/>
  <c r="H14" i="4"/>
  <c r="I14" i="4"/>
  <c r="F15" i="4"/>
  <c r="G15" i="4"/>
  <c r="H15" i="4"/>
  <c r="I15" i="4"/>
  <c r="F16" i="4"/>
  <c r="G16" i="4"/>
  <c r="H16" i="4"/>
  <c r="I16" i="4"/>
  <c r="F17" i="4"/>
  <c r="G17" i="4"/>
  <c r="H17" i="4"/>
  <c r="I17" i="4"/>
  <c r="F18" i="4"/>
  <c r="G18" i="4"/>
  <c r="H18" i="4"/>
  <c r="I18" i="4"/>
  <c r="F19" i="4"/>
  <c r="G19" i="4"/>
  <c r="H19" i="4"/>
  <c r="I19" i="4"/>
  <c r="F20" i="4"/>
  <c r="G20" i="4"/>
  <c r="H20" i="4"/>
  <c r="I20" i="4"/>
  <c r="F21" i="4"/>
  <c r="G21" i="4"/>
  <c r="H21" i="4"/>
  <c r="I21" i="4"/>
  <c r="F22" i="4"/>
  <c r="G22" i="4"/>
  <c r="H22" i="4"/>
  <c r="I22" i="4"/>
  <c r="F23" i="4"/>
  <c r="G23" i="4"/>
  <c r="H23" i="4"/>
  <c r="I23" i="4"/>
  <c r="F24" i="4"/>
  <c r="G24" i="4"/>
  <c r="H24" i="4"/>
  <c r="I24" i="4"/>
  <c r="F25" i="4"/>
  <c r="G25" i="4"/>
  <c r="H25" i="4"/>
  <c r="I25" i="4"/>
  <c r="F26" i="4"/>
  <c r="G26" i="4"/>
  <c r="H26" i="4"/>
  <c r="I26" i="4"/>
  <c r="F27" i="4"/>
  <c r="G27" i="4"/>
  <c r="H27" i="4"/>
  <c r="I27" i="4"/>
  <c r="F28" i="4"/>
  <c r="G28" i="4"/>
  <c r="H28" i="4"/>
  <c r="I28" i="4"/>
  <c r="F29" i="4"/>
  <c r="G29" i="4"/>
  <c r="H29" i="4"/>
  <c r="I29" i="4"/>
  <c r="F30" i="4"/>
  <c r="G30" i="4"/>
  <c r="H30" i="4"/>
  <c r="I30" i="4"/>
  <c r="F31" i="4"/>
  <c r="G31" i="4"/>
  <c r="H31" i="4"/>
  <c r="I31" i="4"/>
  <c r="I2" i="4"/>
  <c r="H2" i="4"/>
  <c r="G2" i="4"/>
  <c r="F2" i="4"/>
  <c r="I2" i="5"/>
  <c r="H2" i="5"/>
  <c r="G2" i="5"/>
  <c r="F2" i="5"/>
  <c r="A2" i="4"/>
  <c r="B2" i="4"/>
  <c r="D2" i="4"/>
  <c r="E2" i="4"/>
  <c r="J2" i="4"/>
  <c r="K2" i="4"/>
  <c r="M2" i="4"/>
  <c r="P2" i="4"/>
  <c r="Q2" i="4"/>
  <c r="R2" i="4"/>
  <c r="N20" i="3"/>
  <c r="D20" i="3"/>
  <c r="G20" i="3" s="1"/>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F2" i="3" l="1"/>
  <c r="AE3" i="3"/>
  <c r="Y5" i="3"/>
  <c r="AM2" i="3"/>
  <c r="Z19" i="3"/>
  <c r="C2" i="4"/>
  <c r="E20" i="3"/>
  <c r="F20" i="3"/>
  <c r="D42" i="3"/>
  <c r="C23" i="4" s="1"/>
  <c r="D43" i="3"/>
  <c r="D44" i="3"/>
  <c r="C25" i="4" s="1"/>
  <c r="D45" i="3"/>
  <c r="C26" i="4" s="1"/>
  <c r="D46" i="3"/>
  <c r="C27" i="4" s="1"/>
  <c r="D47" i="3"/>
  <c r="C28" i="4" s="1"/>
  <c r="D48" i="3"/>
  <c r="C29" i="4" s="1"/>
  <c r="D49" i="3"/>
  <c r="C30" i="4" s="1"/>
  <c r="D50" i="3"/>
  <c r="D3" i="4"/>
  <c r="E3" i="4"/>
  <c r="J3" i="4"/>
  <c r="K3" i="4"/>
  <c r="M3" i="4"/>
  <c r="N3" i="4"/>
  <c r="P3" i="4"/>
  <c r="Q3" i="4"/>
  <c r="R3" i="4"/>
  <c r="D4" i="4"/>
  <c r="E4" i="4"/>
  <c r="J4" i="4"/>
  <c r="K4" i="4"/>
  <c r="M4" i="4"/>
  <c r="N4" i="4"/>
  <c r="P4" i="4"/>
  <c r="Q4" i="4"/>
  <c r="R4" i="4"/>
  <c r="D5" i="4"/>
  <c r="E5" i="4"/>
  <c r="J5" i="4"/>
  <c r="K5" i="4"/>
  <c r="M5" i="4"/>
  <c r="N5" i="4"/>
  <c r="P5" i="4"/>
  <c r="Q5" i="4"/>
  <c r="R5" i="4"/>
  <c r="D6" i="4"/>
  <c r="E6" i="4"/>
  <c r="J6" i="4"/>
  <c r="K6" i="4"/>
  <c r="M6" i="4"/>
  <c r="N6" i="4"/>
  <c r="P6" i="4"/>
  <c r="Q6" i="4"/>
  <c r="R6" i="4"/>
  <c r="D7" i="4"/>
  <c r="E7" i="4"/>
  <c r="J7" i="4"/>
  <c r="K7" i="4"/>
  <c r="M7" i="4"/>
  <c r="N7" i="4"/>
  <c r="P7" i="4"/>
  <c r="Q7" i="4"/>
  <c r="R7" i="4"/>
  <c r="D8" i="4"/>
  <c r="E8" i="4"/>
  <c r="J8" i="4"/>
  <c r="K8" i="4"/>
  <c r="M8" i="4"/>
  <c r="N8" i="4"/>
  <c r="P8" i="4"/>
  <c r="Q8" i="4"/>
  <c r="R8" i="4"/>
  <c r="D9" i="4"/>
  <c r="E9" i="4"/>
  <c r="J9" i="4"/>
  <c r="K9" i="4"/>
  <c r="M9" i="4"/>
  <c r="N9" i="4"/>
  <c r="P9" i="4"/>
  <c r="Q9" i="4"/>
  <c r="R9" i="4"/>
  <c r="D10" i="4"/>
  <c r="E10" i="4"/>
  <c r="J10" i="4"/>
  <c r="K10" i="4"/>
  <c r="M10" i="4"/>
  <c r="N10" i="4"/>
  <c r="P10" i="4"/>
  <c r="Q10" i="4"/>
  <c r="R10" i="4"/>
  <c r="D11" i="4"/>
  <c r="E11" i="4"/>
  <c r="J11" i="4"/>
  <c r="K11" i="4"/>
  <c r="M11" i="4"/>
  <c r="N11" i="4"/>
  <c r="P11" i="4"/>
  <c r="Q11" i="4"/>
  <c r="R11" i="4"/>
  <c r="D12" i="4"/>
  <c r="E12" i="4"/>
  <c r="J12" i="4"/>
  <c r="K12" i="4"/>
  <c r="M12" i="4"/>
  <c r="N12" i="4"/>
  <c r="P12" i="4"/>
  <c r="Q12" i="4"/>
  <c r="R12" i="4"/>
  <c r="D13" i="4"/>
  <c r="E13" i="4"/>
  <c r="J13" i="4"/>
  <c r="K13" i="4"/>
  <c r="M13" i="4"/>
  <c r="N13" i="4"/>
  <c r="P13" i="4"/>
  <c r="Q13" i="4"/>
  <c r="R13" i="4"/>
  <c r="D14" i="4"/>
  <c r="E14" i="4"/>
  <c r="J14" i="4"/>
  <c r="K14" i="4"/>
  <c r="M14" i="4"/>
  <c r="N14" i="4"/>
  <c r="P14" i="4"/>
  <c r="Q14" i="4"/>
  <c r="R14" i="4"/>
  <c r="D15" i="4"/>
  <c r="E15" i="4"/>
  <c r="J15" i="4"/>
  <c r="K15" i="4"/>
  <c r="M15" i="4"/>
  <c r="N15" i="4"/>
  <c r="P15" i="4"/>
  <c r="Q15" i="4"/>
  <c r="R15" i="4"/>
  <c r="D16" i="4"/>
  <c r="E16" i="4"/>
  <c r="J16" i="4"/>
  <c r="K16" i="4"/>
  <c r="M16" i="4"/>
  <c r="N16" i="4"/>
  <c r="P16" i="4"/>
  <c r="Q16" i="4"/>
  <c r="R16" i="4"/>
  <c r="D17" i="4"/>
  <c r="E17" i="4"/>
  <c r="J17" i="4"/>
  <c r="K17" i="4"/>
  <c r="M17" i="4"/>
  <c r="N17" i="4"/>
  <c r="P17" i="4"/>
  <c r="Q17" i="4"/>
  <c r="R17" i="4"/>
  <c r="D18" i="4"/>
  <c r="E18" i="4"/>
  <c r="J18" i="4"/>
  <c r="K18" i="4"/>
  <c r="M18" i="4"/>
  <c r="N18" i="4"/>
  <c r="P18" i="4"/>
  <c r="Q18" i="4"/>
  <c r="R18" i="4"/>
  <c r="D19" i="4"/>
  <c r="E19" i="4"/>
  <c r="J19" i="4"/>
  <c r="K19" i="4"/>
  <c r="M19" i="4"/>
  <c r="N19" i="4"/>
  <c r="P19" i="4"/>
  <c r="Q19" i="4"/>
  <c r="R19" i="4"/>
  <c r="D20" i="4"/>
  <c r="E20" i="4"/>
  <c r="J20" i="4"/>
  <c r="K20" i="4"/>
  <c r="M20" i="4"/>
  <c r="N20" i="4"/>
  <c r="P20" i="4"/>
  <c r="Q20" i="4"/>
  <c r="R20" i="4"/>
  <c r="D21" i="4"/>
  <c r="E21" i="4"/>
  <c r="J21" i="4"/>
  <c r="K21" i="4"/>
  <c r="M21" i="4"/>
  <c r="N21" i="4"/>
  <c r="P21" i="4"/>
  <c r="Q21" i="4"/>
  <c r="R21" i="4"/>
  <c r="D22" i="4"/>
  <c r="E22" i="4"/>
  <c r="J22" i="4"/>
  <c r="K22" i="4"/>
  <c r="M22" i="4"/>
  <c r="N22" i="4"/>
  <c r="P22" i="4"/>
  <c r="Q22" i="4"/>
  <c r="R22" i="4"/>
  <c r="D23" i="4"/>
  <c r="E23" i="4"/>
  <c r="J23" i="4"/>
  <c r="K23" i="4"/>
  <c r="M23" i="4"/>
  <c r="N23" i="4"/>
  <c r="P23" i="4"/>
  <c r="Q23" i="4"/>
  <c r="R23" i="4"/>
  <c r="D24" i="4"/>
  <c r="E24" i="4"/>
  <c r="J24" i="4"/>
  <c r="K24" i="4"/>
  <c r="M24" i="4"/>
  <c r="N24" i="4"/>
  <c r="P24" i="4"/>
  <c r="Q24" i="4"/>
  <c r="R24" i="4"/>
  <c r="D25" i="4"/>
  <c r="E25" i="4"/>
  <c r="J25" i="4"/>
  <c r="K25" i="4"/>
  <c r="M25" i="4"/>
  <c r="N25" i="4"/>
  <c r="P25" i="4"/>
  <c r="Q25" i="4"/>
  <c r="R25" i="4"/>
  <c r="D26" i="4"/>
  <c r="E26" i="4"/>
  <c r="J26" i="4"/>
  <c r="K26" i="4"/>
  <c r="M26" i="4"/>
  <c r="N26" i="4"/>
  <c r="P26" i="4"/>
  <c r="Q26" i="4"/>
  <c r="R26" i="4"/>
  <c r="D27" i="4"/>
  <c r="E27" i="4"/>
  <c r="J27" i="4"/>
  <c r="K27" i="4"/>
  <c r="M27" i="4"/>
  <c r="N27" i="4"/>
  <c r="P27" i="4"/>
  <c r="Q27" i="4"/>
  <c r="R27" i="4"/>
  <c r="D28" i="4"/>
  <c r="E28" i="4"/>
  <c r="J28" i="4"/>
  <c r="K28" i="4"/>
  <c r="M28" i="4"/>
  <c r="N28" i="4"/>
  <c r="P28" i="4"/>
  <c r="Q28" i="4"/>
  <c r="R28" i="4"/>
  <c r="D29" i="4"/>
  <c r="E29" i="4"/>
  <c r="J29" i="4"/>
  <c r="K29" i="4"/>
  <c r="M29" i="4"/>
  <c r="N29" i="4"/>
  <c r="P29" i="4"/>
  <c r="Q29" i="4"/>
  <c r="R29" i="4"/>
  <c r="D30" i="4"/>
  <c r="E30" i="4"/>
  <c r="J30" i="4"/>
  <c r="K30" i="4"/>
  <c r="M30" i="4"/>
  <c r="N30" i="4"/>
  <c r="P30" i="4"/>
  <c r="Q30" i="4"/>
  <c r="R30" i="4"/>
  <c r="D31" i="4"/>
  <c r="E31" i="4"/>
  <c r="J31" i="4"/>
  <c r="K31" i="4"/>
  <c r="M31" i="4"/>
  <c r="N31" i="4"/>
  <c r="P31" i="4"/>
  <c r="Q31" i="4"/>
  <c r="R31" i="4"/>
  <c r="D23" i="3"/>
  <c r="C4" i="4" s="1"/>
  <c r="D24" i="3"/>
  <c r="D25" i="3"/>
  <c r="C6" i="4" s="1"/>
  <c r="D26" i="3"/>
  <c r="C7" i="4" s="1"/>
  <c r="D27" i="3"/>
  <c r="C8" i="4" s="1"/>
  <c r="D28" i="3"/>
  <c r="C9" i="4" s="1"/>
  <c r="D29" i="3"/>
  <c r="C10" i="4" s="1"/>
  <c r="D30" i="3"/>
  <c r="C11" i="4" s="1"/>
  <c r="D31" i="3"/>
  <c r="C12" i="4" s="1"/>
  <c r="D32" i="3"/>
  <c r="C13" i="4" s="1"/>
  <c r="D33" i="3"/>
  <c r="C14" i="4" s="1"/>
  <c r="D34" i="3"/>
  <c r="C15" i="4" s="1"/>
  <c r="D35" i="3"/>
  <c r="C16" i="4" s="1"/>
  <c r="D36" i="3"/>
  <c r="C17" i="4" s="1"/>
  <c r="D37" i="3"/>
  <c r="C18" i="4" s="1"/>
  <c r="D38" i="3"/>
  <c r="C19" i="4" s="1"/>
  <c r="D39" i="3"/>
  <c r="C20" i="4" s="1"/>
  <c r="D40" i="3"/>
  <c r="C21" i="4" s="1"/>
  <c r="D41" i="3"/>
  <c r="C22" i="4" s="1"/>
  <c r="D22" i="3"/>
  <c r="Z5" i="3" l="1"/>
  <c r="AA5" i="3" s="1"/>
  <c r="AL2" i="3"/>
  <c r="AL3" i="3"/>
  <c r="E48" i="3"/>
  <c r="E49" i="3"/>
  <c r="E46" i="3"/>
  <c r="E45" i="3"/>
  <c r="E44" i="3"/>
  <c r="C5" i="4"/>
  <c r="Z20" i="3"/>
  <c r="Y20" i="3"/>
  <c r="Y12" i="3" s="1"/>
  <c r="C3" i="4"/>
  <c r="AT2" i="3"/>
  <c r="AS2" i="3"/>
  <c r="AS3" i="3"/>
  <c r="AA19" i="3"/>
  <c r="AA20" i="3" s="1"/>
  <c r="Z18" i="3"/>
  <c r="AB5" i="3"/>
  <c r="E47" i="3"/>
  <c r="E50" i="3"/>
  <c r="C31" i="4"/>
  <c r="E43" i="3"/>
  <c r="C24" i="4"/>
  <c r="A2" i="5"/>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G21" i="3"/>
  <c r="F21" i="3"/>
  <c r="AA12" i="3" l="1"/>
  <c r="Z12" i="3"/>
  <c r="AF5" i="3"/>
  <c r="AF12" i="3" s="1"/>
  <c r="AC5" i="3"/>
  <c r="AB19" i="3"/>
  <c r="AB20" i="3" s="1"/>
  <c r="AA18" i="3"/>
  <c r="BA2" i="3"/>
  <c r="AZ2" i="3"/>
  <c r="AZ3" i="3"/>
  <c r="AM5" i="3"/>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AB12" i="3" l="1"/>
  <c r="AG5" i="3"/>
  <c r="AG12" i="3" s="1"/>
  <c r="AT5" i="3"/>
  <c r="BH2" i="3"/>
  <c r="BG2" i="3"/>
  <c r="BG3" i="3"/>
  <c r="AN5" i="3"/>
  <c r="AC19" i="3"/>
  <c r="AC20" i="3" s="1"/>
  <c r="AC12" i="3" s="1"/>
  <c r="AB18" i="3"/>
  <c r="AD5" i="3"/>
  <c r="N33" i="3"/>
  <c r="N34" i="3"/>
  <c r="N35" i="3"/>
  <c r="N36" i="3"/>
  <c r="N37" i="3"/>
  <c r="N38" i="3"/>
  <c r="N39" i="3"/>
  <c r="N40" i="3"/>
  <c r="N41" i="3"/>
  <c r="N42" i="3"/>
  <c r="N43" i="3"/>
  <c r="N44" i="3"/>
  <c r="N45" i="3"/>
  <c r="N46" i="3"/>
  <c r="N47" i="3"/>
  <c r="N48" i="3"/>
  <c r="N49" i="3"/>
  <c r="N50" i="3"/>
  <c r="N22" i="3"/>
  <c r="N23" i="3"/>
  <c r="N24" i="3"/>
  <c r="N25" i="3"/>
  <c r="N26" i="3"/>
  <c r="N27" i="3"/>
  <c r="N28" i="3"/>
  <c r="N29" i="3"/>
  <c r="N30" i="3"/>
  <c r="N31" i="3"/>
  <c r="N32" i="3"/>
  <c r="N21" i="3"/>
  <c r="E23" i="3"/>
  <c r="E24" i="3"/>
  <c r="E25" i="3"/>
  <c r="E26" i="3"/>
  <c r="E27" i="3"/>
  <c r="E28" i="3"/>
  <c r="E29" i="3"/>
  <c r="E30" i="3"/>
  <c r="E31" i="3"/>
  <c r="E32" i="3"/>
  <c r="E33" i="3"/>
  <c r="E34" i="3"/>
  <c r="E35" i="3"/>
  <c r="E36" i="3"/>
  <c r="E37" i="3"/>
  <c r="E38" i="3"/>
  <c r="E39" i="3"/>
  <c r="E40" i="3"/>
  <c r="E41" i="3"/>
  <c r="E42" i="3"/>
  <c r="E22" i="3"/>
  <c r="E21" i="3"/>
  <c r="AU5" i="3" l="1"/>
  <c r="AV5" i="3" s="1"/>
  <c r="AH5" i="3"/>
  <c r="BA5" i="3"/>
  <c r="BA12" i="3" s="1"/>
  <c r="BN3" i="3"/>
  <c r="BO2" i="3"/>
  <c r="BN2" i="3"/>
  <c r="AD19" i="3"/>
  <c r="AD20" i="3" s="1"/>
  <c r="AC18" i="3"/>
  <c r="AW5" i="3"/>
  <c r="AE5" i="3"/>
  <c r="AO5" i="3"/>
  <c r="AD12" i="3" l="1"/>
  <c r="AI5" i="3"/>
  <c r="AJ5" i="3" s="1"/>
  <c r="AK5" i="3" s="1"/>
  <c r="AL5" i="3" s="1"/>
  <c r="AF6" i="3" s="1"/>
  <c r="AG6" i="3" s="1"/>
  <c r="AH6" i="3" s="1"/>
  <c r="BB5" i="3"/>
  <c r="BB12" i="3" s="1"/>
  <c r="BC5" i="3"/>
  <c r="BC12" i="3" s="1"/>
  <c r="AP5" i="3"/>
  <c r="Y6" i="3"/>
  <c r="AX5" i="3"/>
  <c r="AE19" i="3"/>
  <c r="AD18" i="3"/>
  <c r="BH5" i="3"/>
  <c r="BI5" i="3" s="1"/>
  <c r="BV2" i="3"/>
  <c r="BU2" i="3"/>
  <c r="BU3" i="3"/>
  <c r="BD5" i="3"/>
  <c r="BE5" i="3" l="1"/>
  <c r="BF5" i="3" s="1"/>
  <c r="AE20" i="3"/>
  <c r="AE12" i="3" s="1"/>
  <c r="BJ5" i="3"/>
  <c r="BG5" i="3"/>
  <c r="CB3" i="3"/>
  <c r="CB2" i="3"/>
  <c r="CC2" i="3"/>
  <c r="AY5" i="3"/>
  <c r="AQ5" i="3"/>
  <c r="BO5" i="3"/>
  <c r="BO12" i="3" s="1"/>
  <c r="AF19" i="3"/>
  <c r="AF20" i="3" s="1"/>
  <c r="AE18" i="3"/>
  <c r="Y13" i="3"/>
  <c r="Z6" i="3"/>
  <c r="AI6" i="3"/>
  <c r="BP5" i="3" l="1"/>
  <c r="CJ2" i="3"/>
  <c r="CI2" i="3"/>
  <c r="CI3" i="3"/>
  <c r="AJ6" i="3"/>
  <c r="AG19" i="3"/>
  <c r="AG20" i="3" s="1"/>
  <c r="AF18" i="3"/>
  <c r="Z13" i="3"/>
  <c r="AZ5" i="3"/>
  <c r="AA6" i="3"/>
  <c r="AR5" i="3"/>
  <c r="BA6" i="3"/>
  <c r="BK5" i="3"/>
  <c r="BV5" i="3"/>
  <c r="BV12" i="3" s="1"/>
  <c r="AS5" i="3" l="1"/>
  <c r="AM6" i="3" s="1"/>
  <c r="AN6" i="3" s="1"/>
  <c r="AO6" i="3" s="1"/>
  <c r="AP6" i="3" s="1"/>
  <c r="AQ6" i="3" s="1"/>
  <c r="AR6" i="3" s="1"/>
  <c r="BQ5" i="3"/>
  <c r="BR5" i="3" s="1"/>
  <c r="BS5" i="3" s="1"/>
  <c r="BW5" i="3"/>
  <c r="BB6" i="3"/>
  <c r="AH19" i="3"/>
  <c r="AG18" i="3"/>
  <c r="AB6" i="3"/>
  <c r="AT6" i="3"/>
  <c r="CC5" i="3"/>
  <c r="CD5" i="3" s="1"/>
  <c r="BT5" i="3"/>
  <c r="BL5" i="3"/>
  <c r="AK6" i="3"/>
  <c r="CQ2" i="3"/>
  <c r="CP2" i="3"/>
  <c r="CP3" i="3"/>
  <c r="AH20" i="3" l="1"/>
  <c r="AA13" i="3" s="1"/>
  <c r="AU6" i="3"/>
  <c r="BW12" i="3"/>
  <c r="BX5" i="3"/>
  <c r="CW2" i="3"/>
  <c r="CX2" i="3"/>
  <c r="CW3" i="3"/>
  <c r="AL6" i="3"/>
  <c r="BU5" i="3"/>
  <c r="CE5" i="3"/>
  <c r="AC6" i="3"/>
  <c r="AI19" i="3"/>
  <c r="AH18" i="3"/>
  <c r="BC6" i="3"/>
  <c r="AS6" i="3"/>
  <c r="BM5" i="3"/>
  <c r="CJ5" i="3"/>
  <c r="CJ12" i="3" s="1"/>
  <c r="AI20" i="3" l="1"/>
  <c r="AB13" i="3" s="1"/>
  <c r="AD6" i="3"/>
  <c r="AM7" i="3"/>
  <c r="AJ19" i="3"/>
  <c r="AJ20" i="3" s="1"/>
  <c r="AI18" i="3"/>
  <c r="AC13" i="3"/>
  <c r="CF5" i="3"/>
  <c r="AF7" i="3"/>
  <c r="BD6" i="3"/>
  <c r="CQ5" i="3"/>
  <c r="DD2" i="3"/>
  <c r="DD3" i="3"/>
  <c r="BX12" i="3"/>
  <c r="BY5" i="3"/>
  <c r="CK5" i="3"/>
  <c r="BN5" i="3"/>
  <c r="BO6" i="3"/>
  <c r="AV6" i="3"/>
  <c r="BE6" i="3" l="1"/>
  <c r="BP6" i="3"/>
  <c r="AW6" i="3"/>
  <c r="BH6" i="3"/>
  <c r="AN7" i="3"/>
  <c r="AG7" i="3"/>
  <c r="CX5" i="3"/>
  <c r="CR5" i="3"/>
  <c r="BY12" i="3"/>
  <c r="BZ5" i="3"/>
  <c r="CG5" i="3"/>
  <c r="CK12" i="3"/>
  <c r="CL5" i="3"/>
  <c r="AJ18" i="3"/>
  <c r="AK19" i="3"/>
  <c r="AK20" i="3" s="1"/>
  <c r="AD13" i="3" s="1"/>
  <c r="AE6" i="3"/>
  <c r="CA5" i="3" l="1"/>
  <c r="CB5" i="3" s="1"/>
  <c r="BV6" i="3" s="1"/>
  <c r="BW6" i="3" s="1"/>
  <c r="BX6" i="3" s="1"/>
  <c r="CM5" i="3"/>
  <c r="CN5" i="3" s="1"/>
  <c r="CO5" i="3" s="1"/>
  <c r="CY5" i="3"/>
  <c r="AH7" i="3"/>
  <c r="CH5" i="3"/>
  <c r="Y7" i="3"/>
  <c r="CS5" i="3"/>
  <c r="AO7" i="3"/>
  <c r="AX6" i="3"/>
  <c r="BF6" i="3"/>
  <c r="AK18" i="3"/>
  <c r="AL19" i="3"/>
  <c r="AL20" i="3" s="1"/>
  <c r="AE13" i="3" s="1"/>
  <c r="BY6" i="3"/>
  <c r="CP5" i="3"/>
  <c r="CZ5" i="3"/>
  <c r="BI6" i="3"/>
  <c r="BQ6" i="3"/>
  <c r="DA5" i="3" l="1"/>
  <c r="AP7" i="3"/>
  <c r="CJ6" i="3"/>
  <c r="BZ6" i="3"/>
  <c r="BJ6" i="3"/>
  <c r="AY6" i="3"/>
  <c r="Z7" i="3"/>
  <c r="AI7" i="3"/>
  <c r="CT5" i="3"/>
  <c r="BR6" i="3"/>
  <c r="AL18" i="3"/>
  <c r="AM19" i="3"/>
  <c r="AM20" i="3" s="1"/>
  <c r="CI5" i="3"/>
  <c r="BG6" i="3"/>
  <c r="Y14" i="3" l="1"/>
  <c r="BS6" i="3"/>
  <c r="CU5" i="3"/>
  <c r="BA7" i="3"/>
  <c r="AA7" i="3"/>
  <c r="CK6" i="3"/>
  <c r="AJ7" i="3"/>
  <c r="BK6" i="3"/>
  <c r="CC6" i="3"/>
  <c r="AQ7" i="3"/>
  <c r="DB5" i="3"/>
  <c r="CA6" i="3"/>
  <c r="AM18" i="3"/>
  <c r="AN19" i="3"/>
  <c r="AN20" i="3" s="1"/>
  <c r="AZ6" i="3"/>
  <c r="Z14" i="3" l="1"/>
  <c r="AN18" i="3"/>
  <c r="AO19" i="3"/>
  <c r="AO20" i="3" s="1"/>
  <c r="CB6" i="3"/>
  <c r="CD6" i="3"/>
  <c r="AK7" i="3"/>
  <c r="BB7" i="3"/>
  <c r="AR7" i="3"/>
  <c r="AT7" i="3"/>
  <c r="DC5" i="3"/>
  <c r="CL6" i="3"/>
  <c r="AB7" i="3"/>
  <c r="BL6" i="3"/>
  <c r="CV5" i="3"/>
  <c r="BT6" i="3"/>
  <c r="AA14" i="3" l="1"/>
  <c r="CW5" i="3"/>
  <c r="CQ6" i="3" s="1"/>
  <c r="CR6" i="3" s="1"/>
  <c r="CS6" i="3" s="1"/>
  <c r="CT6" i="3" s="1"/>
  <c r="CU6" i="3" s="1"/>
  <c r="DD5" i="3"/>
  <c r="CX6" i="3" s="1"/>
  <c r="CY6" i="3" s="1"/>
  <c r="CZ6" i="3" s="1"/>
  <c r="DA6" i="3" s="1"/>
  <c r="DB6" i="3" s="1"/>
  <c r="AC7" i="3"/>
  <c r="CV6" i="3"/>
  <c r="BC7" i="3"/>
  <c r="AS7" i="3"/>
  <c r="CE6" i="3"/>
  <c r="AU7" i="3"/>
  <c r="BU6" i="3"/>
  <c r="AO18" i="3"/>
  <c r="AP19" i="3"/>
  <c r="CM6" i="3"/>
  <c r="BM6" i="3"/>
  <c r="AL7" i="3"/>
  <c r="BV7" i="3"/>
  <c r="AP20" i="3" l="1"/>
  <c r="AB14" i="3" s="1"/>
  <c r="AP18" i="3"/>
  <c r="AQ19" i="3"/>
  <c r="AQ20" i="3" s="1"/>
  <c r="AC14" i="3" s="1"/>
  <c r="CN6" i="3"/>
  <c r="CF6" i="3"/>
  <c r="AF8" i="3"/>
  <c r="BN6" i="3"/>
  <c r="DC6" i="3"/>
  <c r="BW7" i="3"/>
  <c r="BO7" i="3"/>
  <c r="AM8" i="3"/>
  <c r="BD7" i="3"/>
  <c r="AD7" i="3"/>
  <c r="AV7" i="3"/>
  <c r="CW6" i="3"/>
  <c r="BP7" i="3" l="1"/>
  <c r="CQ7" i="3"/>
  <c r="BX7" i="3"/>
  <c r="CO6" i="3"/>
  <c r="AG8" i="3"/>
  <c r="AW7" i="3"/>
  <c r="AE7" i="3"/>
  <c r="AN8" i="3"/>
  <c r="DD6" i="3"/>
  <c r="AQ18" i="3"/>
  <c r="AR19" i="3"/>
  <c r="AR20" i="3" s="1"/>
  <c r="BH7" i="3"/>
  <c r="BE7" i="3"/>
  <c r="CG6" i="3"/>
  <c r="AD14" i="3" l="1"/>
  <c r="CH6" i="3"/>
  <c r="CX7" i="3"/>
  <c r="BF7" i="3"/>
  <c r="AS19" i="3"/>
  <c r="AS20" i="3" s="1"/>
  <c r="AE14" i="3" s="1"/>
  <c r="AR18" i="3"/>
  <c r="Y8" i="3"/>
  <c r="CP6" i="3"/>
  <c r="BI7" i="3"/>
  <c r="AO8" i="3"/>
  <c r="AX7" i="3"/>
  <c r="AH8" i="3"/>
  <c r="BY7" i="3"/>
  <c r="CR7" i="3"/>
  <c r="BQ7" i="3"/>
  <c r="BJ7" i="3" l="1"/>
  <c r="CJ7" i="3"/>
  <c r="AY7" i="3"/>
  <c r="Z8" i="3"/>
  <c r="AT19" i="3"/>
  <c r="AT20" i="3" s="1"/>
  <c r="AS18" i="3"/>
  <c r="CY7" i="3"/>
  <c r="AP8" i="3"/>
  <c r="CS7" i="3"/>
  <c r="BR7" i="3"/>
  <c r="BG7" i="3"/>
  <c r="BZ7" i="3"/>
  <c r="AI8" i="3"/>
  <c r="CI6" i="3"/>
  <c r="Y15" i="3" l="1"/>
  <c r="CZ7" i="3"/>
  <c r="CC7" i="3"/>
  <c r="CT7" i="3"/>
  <c r="AZ7" i="3"/>
  <c r="AA8" i="3"/>
  <c r="AU19" i="3"/>
  <c r="AU20" i="3" s="1"/>
  <c r="AT18" i="3"/>
  <c r="AJ8" i="3"/>
  <c r="BK7" i="3"/>
  <c r="BS7" i="3"/>
  <c r="AQ8" i="3"/>
  <c r="CK7" i="3"/>
  <c r="CA7" i="3"/>
  <c r="BA8" i="3"/>
  <c r="Z15" i="3" l="1"/>
  <c r="AR8" i="3"/>
  <c r="BL7" i="3"/>
  <c r="AK8" i="3"/>
  <c r="BT7" i="3"/>
  <c r="AV19" i="3"/>
  <c r="AV20" i="3" s="1"/>
  <c r="AA15" i="3" s="1"/>
  <c r="AU18" i="3"/>
  <c r="CU7" i="3"/>
  <c r="CD7" i="3"/>
  <c r="AT8" i="3"/>
  <c r="BB8" i="3"/>
  <c r="DA7" i="3"/>
  <c r="AB8" i="3"/>
  <c r="CB7" i="3"/>
  <c r="CL7" i="3"/>
  <c r="CM7" i="3" l="1"/>
  <c r="CV7" i="3"/>
  <c r="CE7" i="3"/>
  <c r="AC8" i="3"/>
  <c r="DB7" i="3"/>
  <c r="AL8" i="3"/>
  <c r="BU7" i="3"/>
  <c r="BM7" i="3"/>
  <c r="AS8" i="3"/>
  <c r="BV8" i="3"/>
  <c r="AW19" i="3"/>
  <c r="AW20" i="3" s="1"/>
  <c r="AB15" i="3" s="1"/>
  <c r="AV18" i="3"/>
  <c r="BC8" i="3"/>
  <c r="AU8" i="3"/>
  <c r="BN7" i="3" l="1"/>
  <c r="AX19" i="3"/>
  <c r="AX20" i="3" s="1"/>
  <c r="AC15" i="3" s="1"/>
  <c r="AW18" i="3"/>
  <c r="AD8" i="3"/>
  <c r="CF7" i="3"/>
  <c r="BD8" i="3"/>
  <c r="AM9" i="3"/>
  <c r="BO8" i="3"/>
  <c r="DC7" i="3"/>
  <c r="CN7" i="3"/>
  <c r="AF9" i="3"/>
  <c r="AV8" i="3"/>
  <c r="BW8" i="3"/>
  <c r="CW7" i="3"/>
  <c r="BP8" i="3" l="1"/>
  <c r="CQ8" i="3"/>
  <c r="CO7" i="3"/>
  <c r="DD7" i="3"/>
  <c r="CG7" i="3"/>
  <c r="AW8" i="3"/>
  <c r="BX8" i="3"/>
  <c r="BE8" i="3"/>
  <c r="AN9" i="3"/>
  <c r="BH8" i="3"/>
  <c r="AG9" i="3"/>
  <c r="AE8" i="3"/>
  <c r="AY19" i="3"/>
  <c r="AY20" i="3" s="1"/>
  <c r="AD15" i="3" s="1"/>
  <c r="AX18" i="3"/>
  <c r="AO9" i="3" l="1"/>
  <c r="Y9" i="3"/>
  <c r="AH9" i="3"/>
  <c r="BI8" i="3"/>
  <c r="AX8" i="3"/>
  <c r="BY8" i="3"/>
  <c r="BF8" i="3"/>
  <c r="CX8" i="3"/>
  <c r="CR8" i="3"/>
  <c r="CH7" i="3"/>
  <c r="AZ19" i="3"/>
  <c r="AZ20" i="3" s="1"/>
  <c r="AE15" i="3"/>
  <c r="AY18" i="3"/>
  <c r="CP7" i="3"/>
  <c r="BQ8" i="3"/>
  <c r="CI7" i="3" l="1"/>
  <c r="CJ8" i="3"/>
  <c r="CS8" i="3"/>
  <c r="AY8" i="3"/>
  <c r="AI9" i="3"/>
  <c r="BR8" i="3"/>
  <c r="BA19" i="3"/>
  <c r="BA20" i="3" s="1"/>
  <c r="Y16" i="3" s="1"/>
  <c r="AZ18" i="3"/>
  <c r="BG8" i="3"/>
  <c r="BZ8" i="3"/>
  <c r="BJ8" i="3"/>
  <c r="Z9" i="3"/>
  <c r="CY8" i="3"/>
  <c r="AP9" i="3"/>
  <c r="BB19" i="3" l="1"/>
  <c r="BB20" i="3" s="1"/>
  <c r="BA18" i="3"/>
  <c r="BS8" i="3"/>
  <c r="AA9" i="3"/>
  <c r="BK8" i="3"/>
  <c r="AZ8" i="3"/>
  <c r="BA9" i="3"/>
  <c r="AQ9" i="3"/>
  <c r="CZ8" i="3"/>
  <c r="CA8" i="3"/>
  <c r="CK8" i="3"/>
  <c r="CC8" i="3"/>
  <c r="AJ9" i="3"/>
  <c r="CT8" i="3"/>
  <c r="Z16" i="3" l="1"/>
  <c r="CB8" i="3"/>
  <c r="AR9" i="3"/>
  <c r="AB9" i="3"/>
  <c r="BT8" i="3"/>
  <c r="CD8" i="3"/>
  <c r="BL8" i="3"/>
  <c r="CU8" i="3"/>
  <c r="AT9" i="3"/>
  <c r="AK9" i="3"/>
  <c r="CL8" i="3"/>
  <c r="AA16" i="3"/>
  <c r="BC19" i="3"/>
  <c r="BC20" i="3" s="1"/>
  <c r="BB18" i="3"/>
  <c r="BB9" i="3"/>
  <c r="DA8" i="3"/>
  <c r="CE8" i="3" l="1"/>
  <c r="CM8" i="3"/>
  <c r="DB8" i="3"/>
  <c r="AL9" i="3"/>
  <c r="AS9" i="3"/>
  <c r="AU9" i="3"/>
  <c r="CV8" i="3"/>
  <c r="BU8" i="3"/>
  <c r="BD19" i="3"/>
  <c r="BD20" i="3" s="1"/>
  <c r="BC18" i="3"/>
  <c r="BC9" i="3"/>
  <c r="AC9" i="3"/>
  <c r="AB16" i="3"/>
  <c r="BV9" i="3"/>
  <c r="BM8" i="3"/>
  <c r="CW8" i="3" l="1"/>
  <c r="BN8" i="3"/>
  <c r="BW9" i="3"/>
  <c r="BD9" i="3"/>
  <c r="CN8" i="3"/>
  <c r="BO9" i="3"/>
  <c r="AV9" i="3"/>
  <c r="DC8" i="3"/>
  <c r="CF8" i="3"/>
  <c r="AD9" i="3"/>
  <c r="AC16" i="3"/>
  <c r="AM10" i="3"/>
  <c r="AF10" i="3"/>
  <c r="BE19" i="3"/>
  <c r="BE20" i="3" s="1"/>
  <c r="BD18" i="3"/>
  <c r="CG8" i="3" l="1"/>
  <c r="AE9" i="3"/>
  <c r="AD16" i="3"/>
  <c r="BX9" i="3"/>
  <c r="CO8" i="3"/>
  <c r="AN10" i="3"/>
  <c r="DD8" i="3"/>
  <c r="AW9" i="3"/>
  <c r="BH9" i="3"/>
  <c r="BP9" i="3"/>
  <c r="BE9" i="3"/>
  <c r="BE18" i="3"/>
  <c r="BF19" i="3"/>
  <c r="BF20" i="3" s="1"/>
  <c r="AF17" i="3"/>
  <c r="AG10" i="3"/>
  <c r="CQ9" i="3"/>
  <c r="BG19" i="3" l="1"/>
  <c r="BG20" i="3" s="1"/>
  <c r="BF18" i="3"/>
  <c r="BF9" i="3"/>
  <c r="AN17" i="3"/>
  <c r="AO10" i="3"/>
  <c r="CR9" i="3"/>
  <c r="BI9" i="3"/>
  <c r="Y10" i="3"/>
  <c r="AE16" i="3"/>
  <c r="BQ9" i="3"/>
  <c r="AX9" i="3"/>
  <c r="CX9" i="3"/>
  <c r="AG17" i="3"/>
  <c r="AH10" i="3"/>
  <c r="BY9" i="3"/>
  <c r="CP8" i="3"/>
  <c r="CH8" i="3"/>
  <c r="CI8" i="3" l="1"/>
  <c r="CJ9" i="3"/>
  <c r="BR9" i="3"/>
  <c r="Z10" i="3"/>
  <c r="Y17" i="3"/>
  <c r="AO17" i="3"/>
  <c r="AP10" i="3"/>
  <c r="BZ9" i="3"/>
  <c r="BJ9" i="3"/>
  <c r="CS9" i="3"/>
  <c r="AH17" i="3"/>
  <c r="AI10" i="3"/>
  <c r="BG9" i="3"/>
  <c r="CY9" i="3"/>
  <c r="BH19" i="3"/>
  <c r="BH20" i="3" s="1"/>
  <c r="BG18" i="3"/>
  <c r="AY9" i="3"/>
  <c r="AZ9" i="3" l="1"/>
  <c r="AY16" i="3"/>
  <c r="AP17" i="3"/>
  <c r="AQ10" i="3"/>
  <c r="BI19" i="3"/>
  <c r="BH18" i="3"/>
  <c r="CZ9" i="3"/>
  <c r="AI17" i="3"/>
  <c r="AJ10" i="3"/>
  <c r="CT9" i="3"/>
  <c r="BK9" i="3"/>
  <c r="AA10" i="3"/>
  <c r="Z17" i="3"/>
  <c r="CK9" i="3"/>
  <c r="BS9" i="3"/>
  <c r="BA10" i="3"/>
  <c r="CA9" i="3"/>
  <c r="CC9" i="3"/>
  <c r="BI20" i="3" l="1"/>
  <c r="BT9" i="3"/>
  <c r="AB10" i="3"/>
  <c r="AA17" i="3"/>
  <c r="AK10" i="3"/>
  <c r="AJ17" i="3"/>
  <c r="CB9" i="3"/>
  <c r="BB10" i="3"/>
  <c r="AQ17" i="3"/>
  <c r="AR10" i="3"/>
  <c r="CL9" i="3"/>
  <c r="BL9" i="3"/>
  <c r="BJ19" i="3"/>
  <c r="BJ20" i="3" s="1"/>
  <c r="BI18" i="3"/>
  <c r="CU9" i="3"/>
  <c r="DA9" i="3"/>
  <c r="AT10" i="3"/>
  <c r="AZ16" i="3"/>
  <c r="CD9" i="3"/>
  <c r="DB9" i="3" l="1"/>
  <c r="BK19" i="3"/>
  <c r="BJ18" i="3"/>
  <c r="CM9" i="3"/>
  <c r="AC10" i="3"/>
  <c r="AB17" i="3"/>
  <c r="CE9" i="3"/>
  <c r="AS10" i="3"/>
  <c r="AS17" i="3" s="1"/>
  <c r="AR17" i="3"/>
  <c r="BM9" i="3"/>
  <c r="BV10" i="3"/>
  <c r="AL10" i="3"/>
  <c r="AL17" i="3" s="1"/>
  <c r="AK17" i="3"/>
  <c r="BU9" i="3"/>
  <c r="AT17" i="3"/>
  <c r="AU10" i="3"/>
  <c r="CV9" i="3"/>
  <c r="BC10" i="3"/>
  <c r="BB17" i="3"/>
  <c r="BK20" i="3" l="1"/>
  <c r="BW10" i="3"/>
  <c r="AV10" i="3"/>
  <c r="AU17" i="3"/>
  <c r="BN9" i="3"/>
  <c r="BL19" i="3"/>
  <c r="BK18" i="3"/>
  <c r="BD10" i="3"/>
  <c r="BC17" i="3"/>
  <c r="CN9" i="3"/>
  <c r="BO10" i="3"/>
  <c r="BU16" i="3"/>
  <c r="CW9" i="3"/>
  <c r="CF9" i="3"/>
  <c r="AD10" i="3"/>
  <c r="AC17" i="3"/>
  <c r="DC9" i="3"/>
  <c r="BL20" i="3" l="1"/>
  <c r="CQ10" i="3"/>
  <c r="CW16" i="3"/>
  <c r="AD17" i="3"/>
  <c r="AE10" i="3"/>
  <c r="AE17" i="3" s="1"/>
  <c r="DD9" i="3"/>
  <c r="CO9" i="3"/>
  <c r="BE10" i="3"/>
  <c r="BD17" i="3"/>
  <c r="BH10" i="3"/>
  <c r="BW17" i="3"/>
  <c r="BX10" i="3"/>
  <c r="CG9" i="3"/>
  <c r="BP10" i="3"/>
  <c r="BO17" i="3"/>
  <c r="BM19" i="3"/>
  <c r="BM20" i="3" s="1"/>
  <c r="BL18" i="3"/>
  <c r="AW10" i="3"/>
  <c r="AV17" i="3"/>
  <c r="BQ10" i="3" l="1"/>
  <c r="BP17" i="3"/>
  <c r="BI10" i="3"/>
  <c r="AX10" i="3"/>
  <c r="AW17" i="3"/>
  <c r="CH9" i="3"/>
  <c r="BX17" i="3"/>
  <c r="BY10" i="3"/>
  <c r="CX10" i="3"/>
  <c r="BN19" i="3"/>
  <c r="BN20" i="3" s="1"/>
  <c r="BM18" i="3"/>
  <c r="BF10" i="3"/>
  <c r="BE17" i="3"/>
  <c r="CP9" i="3"/>
  <c r="CR10" i="3"/>
  <c r="CQ17" i="3"/>
  <c r="BG10" i="3" l="1"/>
  <c r="BG17" i="3" s="1"/>
  <c r="BF17" i="3"/>
  <c r="BO19" i="3"/>
  <c r="BO20" i="3" s="1"/>
  <c r="BN18" i="3"/>
  <c r="CS10" i="3"/>
  <c r="CR17" i="3"/>
  <c r="AY10" i="3"/>
  <c r="AX17" i="3"/>
  <c r="CY10" i="3"/>
  <c r="BY17" i="3"/>
  <c r="BZ10" i="3"/>
  <c r="BR10" i="3"/>
  <c r="BQ17" i="3"/>
  <c r="CI9" i="3"/>
  <c r="BI17" i="3"/>
  <c r="BJ10" i="3"/>
  <c r="CJ10" i="3"/>
  <c r="BK10" i="3" l="1"/>
  <c r="BJ17" i="3"/>
  <c r="BS10" i="3"/>
  <c r="BR17" i="3"/>
  <c r="CC10" i="3"/>
  <c r="CT10" i="3"/>
  <c r="CS17" i="3"/>
  <c r="CZ10" i="3"/>
  <c r="AZ10" i="3"/>
  <c r="AZ17" i="3" s="1"/>
  <c r="AY17" i="3"/>
  <c r="BZ17" i="3"/>
  <c r="CA10" i="3"/>
  <c r="BP19" i="3"/>
  <c r="BO18" i="3"/>
  <c r="CK10" i="3"/>
  <c r="CJ17" i="3"/>
  <c r="BP20" i="3" l="1"/>
  <c r="CL10" i="3"/>
  <c r="CK17" i="3"/>
  <c r="CA17" i="3"/>
  <c r="CB10" i="3"/>
  <c r="CB17" i="3" s="1"/>
  <c r="BQ19" i="3"/>
  <c r="BQ20" i="3" s="1"/>
  <c r="BP18" i="3"/>
  <c r="CU10" i="3"/>
  <c r="CT17" i="3"/>
  <c r="DA10" i="3"/>
  <c r="CZ17" i="3"/>
  <c r="CD10" i="3"/>
  <c r="BS17" i="3"/>
  <c r="BT10" i="3"/>
  <c r="BL10" i="3"/>
  <c r="BK17" i="3"/>
  <c r="BM10" i="3" l="1"/>
  <c r="BL17" i="3"/>
  <c r="DB10" i="3"/>
  <c r="DA17" i="3"/>
  <c r="BR19" i="3"/>
  <c r="BQ18" i="3"/>
  <c r="BT17" i="3"/>
  <c r="BU10" i="3"/>
  <c r="BU17" i="3" s="1"/>
  <c r="CE10" i="3"/>
  <c r="CV10" i="3"/>
  <c r="CU17" i="3"/>
  <c r="CM10" i="3"/>
  <c r="CL17" i="3"/>
  <c r="BR20" i="3" l="1"/>
  <c r="CN10" i="3"/>
  <c r="CM17" i="3"/>
  <c r="CW10" i="3"/>
  <c r="CW17" i="3" s="1"/>
  <c r="CV17" i="3"/>
  <c r="BS19" i="3"/>
  <c r="BR18" i="3"/>
  <c r="CE17" i="3"/>
  <c r="CF10" i="3"/>
  <c r="DC10" i="3"/>
  <c r="DB17" i="3"/>
  <c r="BN10" i="3"/>
  <c r="BN17" i="3" s="1"/>
  <c r="BM17" i="3"/>
  <c r="BS20" i="3" l="1"/>
  <c r="DD10" i="3"/>
  <c r="DD17" i="3" s="1"/>
  <c r="DC17" i="3"/>
  <c r="CF17" i="3"/>
  <c r="CG10" i="3"/>
  <c r="BT19" i="3"/>
  <c r="BT20" i="3" s="1"/>
  <c r="BS18" i="3"/>
  <c r="CO10" i="3"/>
  <c r="CN17" i="3"/>
  <c r="CP10" i="3" l="1"/>
  <c r="CP17" i="3" s="1"/>
  <c r="CO17" i="3"/>
  <c r="CG17" i="3"/>
  <c r="CH10" i="3"/>
  <c r="BU19" i="3"/>
  <c r="BU20" i="3" s="1"/>
  <c r="BT18" i="3"/>
  <c r="CH17" i="3" l="1"/>
  <c r="CI10" i="3"/>
  <c r="CI17" i="3" s="1"/>
  <c r="BV19" i="3"/>
  <c r="BV20" i="3" s="1"/>
  <c r="BU18" i="3"/>
  <c r="BW19" i="3" l="1"/>
  <c r="BW20" i="3" s="1"/>
  <c r="BV18" i="3"/>
  <c r="BX19" i="3" l="1"/>
  <c r="BW18" i="3"/>
  <c r="BX20" i="3" l="1"/>
  <c r="BX18" i="3"/>
  <c r="BY19" i="3"/>
  <c r="BY20" i="3" s="1"/>
  <c r="BY18" i="3" l="1"/>
  <c r="BZ19" i="3"/>
  <c r="BZ20" i="3" s="1"/>
  <c r="BZ18" i="3" l="1"/>
  <c r="CA19" i="3"/>
  <c r="CA20" i="3" s="1"/>
  <c r="CA18" i="3" l="1"/>
  <c r="CB19" i="3"/>
  <c r="CB20" i="3" s="1"/>
  <c r="CB18" i="3" l="1"/>
  <c r="CC19" i="3"/>
  <c r="CC20" i="3" s="1"/>
  <c r="CC18" i="3" l="1"/>
  <c r="CD19" i="3"/>
  <c r="CD20" i="3" s="1"/>
  <c r="CD18" i="3" l="1"/>
  <c r="CE19" i="3"/>
  <c r="CE20" i="3" s="1"/>
  <c r="CF19" i="3" l="1"/>
  <c r="CF20" i="3" s="1"/>
  <c r="CE18" i="3"/>
  <c r="CG19" i="3" l="1"/>
  <c r="CG20" i="3" s="1"/>
  <c r="CF18" i="3"/>
  <c r="CH19" i="3" l="1"/>
  <c r="CH20" i="3" s="1"/>
  <c r="CG18" i="3"/>
  <c r="CI19" i="3" l="1"/>
  <c r="CI20" i="3" s="1"/>
  <c r="CH18" i="3"/>
  <c r="CJ19" i="3" l="1"/>
  <c r="CJ20" i="3" s="1"/>
  <c r="CI18" i="3"/>
  <c r="CK19" i="3" l="1"/>
  <c r="CK20" i="3" s="1"/>
  <c r="CJ18" i="3"/>
  <c r="CL19" i="3" l="1"/>
  <c r="CL20" i="3" s="1"/>
  <c r="CK18" i="3"/>
  <c r="CM19" i="3" l="1"/>
  <c r="CM20" i="3" s="1"/>
  <c r="CL18" i="3"/>
  <c r="CN19" i="3" l="1"/>
  <c r="CN20" i="3" s="1"/>
  <c r="CM18" i="3"/>
  <c r="CO19" i="3" l="1"/>
  <c r="CO20" i="3" s="1"/>
  <c r="CN18" i="3"/>
  <c r="CP19" i="3" l="1"/>
  <c r="CP20" i="3" s="1"/>
  <c r="CO18" i="3"/>
  <c r="CQ19" i="3" l="1"/>
  <c r="CQ20" i="3" s="1"/>
  <c r="CP18" i="3"/>
  <c r="CR19" i="3" l="1"/>
  <c r="CR20" i="3" s="1"/>
  <c r="CQ18" i="3"/>
  <c r="CS19" i="3" l="1"/>
  <c r="CS20" i="3" s="1"/>
  <c r="CR18" i="3"/>
  <c r="CT19" i="3" l="1"/>
  <c r="CT20" i="3" s="1"/>
  <c r="CS18" i="3"/>
  <c r="CU19" i="3" l="1"/>
  <c r="CU20" i="3" s="1"/>
  <c r="CT18" i="3"/>
  <c r="CV19" i="3" l="1"/>
  <c r="CV20" i="3" s="1"/>
  <c r="CU18" i="3"/>
  <c r="CW19" i="3" l="1"/>
  <c r="CW20" i="3" s="1"/>
  <c r="CV18" i="3"/>
  <c r="CX19" i="3" l="1"/>
  <c r="CX20" i="3" s="1"/>
  <c r="CW18" i="3"/>
  <c r="CY19" i="3" l="1"/>
  <c r="CY20" i="3" s="1"/>
  <c r="CX18" i="3"/>
  <c r="CZ19" i="3" l="1"/>
  <c r="CZ20" i="3" s="1"/>
  <c r="CY18" i="3"/>
  <c r="DA19" i="3" l="1"/>
  <c r="DA20" i="3" s="1"/>
  <c r="CZ18" i="3"/>
  <c r="DB19" i="3" l="1"/>
  <c r="DB20" i="3" s="1"/>
  <c r="DA18" i="3"/>
  <c r="DC19" i="3" l="1"/>
  <c r="DC20" i="3" s="1"/>
  <c r="DB18" i="3"/>
  <c r="DD19" i="3" l="1"/>
  <c r="DD20" i="3" s="1"/>
  <c r="DC18" i="3"/>
  <c r="DE19" i="3" l="1"/>
  <c r="DE20" i="3" s="1"/>
  <c r="DD18" i="3"/>
  <c r="DF19" i="3" l="1"/>
  <c r="DF20" i="3" s="1"/>
  <c r="DE18" i="3"/>
  <c r="DG19" i="3" l="1"/>
  <c r="DG20" i="3" s="1"/>
  <c r="DF18" i="3"/>
  <c r="DH19" i="3" l="1"/>
  <c r="DH20" i="3" s="1"/>
  <c r="DG18" i="3"/>
  <c r="DI19" i="3" l="1"/>
  <c r="DI20" i="3" s="1"/>
  <c r="DH18" i="3"/>
  <c r="DJ19" i="3" l="1"/>
  <c r="DJ20" i="3" s="1"/>
  <c r="DI18" i="3"/>
  <c r="DK19" i="3" l="1"/>
  <c r="DK20" i="3" s="1"/>
  <c r="DJ18" i="3"/>
  <c r="DL19" i="3" l="1"/>
  <c r="DL20" i="3" s="1"/>
  <c r="DK18" i="3"/>
  <c r="DL18" i="3" l="1"/>
  <c r="DM19" i="3"/>
  <c r="DM20" i="3" s="1"/>
  <c r="DM18" i="3" l="1"/>
  <c r="DN19" i="3"/>
  <c r="DN20" i="3" s="1"/>
  <c r="DN18" i="3" l="1"/>
  <c r="DO19" i="3"/>
  <c r="DO20" i="3" s="1"/>
  <c r="DO18" i="3" l="1"/>
  <c r="DP19" i="3"/>
  <c r="DP20" i="3" s="1"/>
  <c r="DP18" i="3" l="1"/>
  <c r="DQ19" i="3"/>
  <c r="DQ20" i="3" s="1"/>
  <c r="DQ18" i="3" l="1"/>
  <c r="DR19" i="3"/>
  <c r="DR20" i="3" s="1"/>
  <c r="DR18" i="3" l="1"/>
  <c r="DS19" i="3"/>
  <c r="DS20" i="3" s="1"/>
  <c r="DS18" i="3" l="1"/>
  <c r="DT19" i="3"/>
  <c r="DT20" i="3" s="1"/>
  <c r="DU19" i="3" l="1"/>
  <c r="DU20" i="3" s="1"/>
  <c r="DT18" i="3"/>
  <c r="DV19" i="3" l="1"/>
  <c r="DV20" i="3" s="1"/>
  <c r="DU18" i="3"/>
  <c r="DW19" i="3" l="1"/>
  <c r="DW20" i="3" s="1"/>
  <c r="DV18" i="3"/>
  <c r="DX19" i="3" l="1"/>
  <c r="DX20" i="3" s="1"/>
  <c r="DW18" i="3"/>
  <c r="DY19" i="3" l="1"/>
  <c r="DY20" i="3" s="1"/>
  <c r="DX18" i="3"/>
  <c r="DZ19" i="3" l="1"/>
  <c r="DZ20" i="3" s="1"/>
  <c r="DY18" i="3"/>
  <c r="EA19" i="3" l="1"/>
  <c r="EA20" i="3" s="1"/>
  <c r="DZ18" i="3"/>
  <c r="EB19" i="3" l="1"/>
  <c r="EB20" i="3" s="1"/>
  <c r="EA18" i="3"/>
  <c r="EC19" i="3" l="1"/>
  <c r="EC20" i="3" s="1"/>
  <c r="EB18" i="3"/>
  <c r="ED19" i="3" l="1"/>
  <c r="ED20" i="3" s="1"/>
  <c r="EC18" i="3"/>
  <c r="EE19" i="3" l="1"/>
  <c r="EE20" i="3" s="1"/>
  <c r="ED18" i="3"/>
  <c r="EF19" i="3" l="1"/>
  <c r="EF20" i="3" s="1"/>
  <c r="EE18" i="3"/>
  <c r="EG19" i="3" l="1"/>
  <c r="EG20" i="3" s="1"/>
  <c r="EF18" i="3"/>
  <c r="EG18" i="3" l="1"/>
  <c r="EH19" i="3"/>
  <c r="EH20" i="3" s="1"/>
  <c r="EH18" i="3" l="1"/>
  <c r="EI19" i="3"/>
  <c r="EI20" i="3" s="1"/>
  <c r="EJ19" i="3" l="1"/>
  <c r="EJ20" i="3" s="1"/>
  <c r="EI18" i="3"/>
  <c r="EK19" i="3" l="1"/>
  <c r="EK20" i="3" s="1"/>
  <c r="EJ18" i="3"/>
  <c r="EL19" i="3" l="1"/>
  <c r="EL20" i="3" s="1"/>
  <c r="EK18" i="3"/>
  <c r="EM19" i="3" l="1"/>
  <c r="EM20" i="3" s="1"/>
  <c r="EL18" i="3"/>
  <c r="EN19" i="3" l="1"/>
  <c r="EN20" i="3" s="1"/>
  <c r="EM18" i="3"/>
  <c r="EO19" i="3" l="1"/>
  <c r="EO20" i="3" s="1"/>
  <c r="EN18" i="3"/>
  <c r="EP19" i="3" l="1"/>
  <c r="EP20" i="3" s="1"/>
  <c r="EO18" i="3"/>
  <c r="EQ19" i="3" l="1"/>
  <c r="EQ20" i="3" s="1"/>
  <c r="EP18" i="3"/>
  <c r="ER19" i="3" l="1"/>
  <c r="ER20" i="3" s="1"/>
  <c r="EQ18" i="3"/>
  <c r="ES19" i="3" l="1"/>
  <c r="ES20" i="3" s="1"/>
  <c r="ER18" i="3"/>
  <c r="ET19" i="3" l="1"/>
  <c r="ET20" i="3" s="1"/>
  <c r="ES18" i="3"/>
  <c r="EU19" i="3" l="1"/>
  <c r="EU20" i="3" s="1"/>
  <c r="ET18" i="3"/>
  <c r="EV19" i="3" l="1"/>
  <c r="EV20" i="3" s="1"/>
  <c r="EU18" i="3"/>
  <c r="EW19" i="3" l="1"/>
  <c r="EW20" i="3" s="1"/>
  <c r="EV18" i="3"/>
  <c r="EX19" i="3" l="1"/>
  <c r="EX20" i="3" s="1"/>
  <c r="EW18" i="3"/>
  <c r="EY19" i="3" l="1"/>
  <c r="EY20" i="3" s="1"/>
  <c r="EX18" i="3"/>
  <c r="EZ19" i="3" l="1"/>
  <c r="EZ20" i="3" s="1"/>
  <c r="EY18" i="3"/>
  <c r="EZ18" i="3" l="1"/>
  <c r="FA19" i="3"/>
  <c r="FA20" i="3" s="1"/>
  <c r="FA18" i="3" l="1"/>
  <c r="FB19" i="3"/>
  <c r="FB20" i="3" s="1"/>
  <c r="FB18" i="3" l="1"/>
  <c r="FC19" i="3"/>
  <c r="FC20" i="3" s="1"/>
  <c r="FC18" i="3" l="1"/>
  <c r="FD19" i="3"/>
  <c r="FD20" i="3" s="1"/>
  <c r="FD18" i="3" l="1"/>
  <c r="FE19" i="3"/>
  <c r="FE20" i="3" s="1"/>
  <c r="FE18" i="3" l="1"/>
  <c r="FF19" i="3"/>
  <c r="FF20" i="3" s="1"/>
  <c r="FF18" i="3" l="1"/>
  <c r="FG19" i="3"/>
  <c r="FG20" i="3" s="1"/>
  <c r="FG18" i="3" l="1"/>
  <c r="FH19" i="3"/>
  <c r="FH20" i="3" s="1"/>
  <c r="FI19" i="3" l="1"/>
  <c r="FI20" i="3" s="1"/>
  <c r="FH18" i="3"/>
  <c r="FJ19" i="3" l="1"/>
  <c r="FJ20" i="3" s="1"/>
  <c r="FI18" i="3"/>
  <c r="FK19" i="3" l="1"/>
  <c r="FK20" i="3" s="1"/>
  <c r="FJ18" i="3"/>
  <c r="FL19" i="3" l="1"/>
  <c r="FL20" i="3" s="1"/>
  <c r="FK18" i="3"/>
  <c r="FM19" i="3" l="1"/>
  <c r="FM20" i="3" s="1"/>
  <c r="FL18" i="3"/>
  <c r="FN19" i="3" l="1"/>
  <c r="FN20" i="3" s="1"/>
  <c r="FM18" i="3"/>
  <c r="FO19" i="3" l="1"/>
  <c r="FO20" i="3" s="1"/>
  <c r="FN18" i="3"/>
  <c r="FP19" i="3" l="1"/>
  <c r="FP20" i="3" s="1"/>
  <c r="FO18" i="3"/>
  <c r="FQ19" i="3" l="1"/>
  <c r="FQ20" i="3" s="1"/>
  <c r="FP18" i="3"/>
  <c r="FR19" i="3" l="1"/>
  <c r="FR20" i="3" s="1"/>
  <c r="FQ18" i="3"/>
  <c r="FS19" i="3" l="1"/>
  <c r="FS20" i="3" s="1"/>
  <c r="FR18" i="3"/>
  <c r="FT19" i="3" l="1"/>
  <c r="FT20" i="3" s="1"/>
  <c r="FS18" i="3"/>
  <c r="FU19" i="3" l="1"/>
  <c r="FU20" i="3" s="1"/>
  <c r="FT18" i="3"/>
  <c r="FV19" i="3" l="1"/>
  <c r="FV20" i="3" s="1"/>
  <c r="FU18" i="3"/>
  <c r="FV18" i="3" l="1"/>
  <c r="FW19" i="3"/>
  <c r="FW20" i="3" s="1"/>
  <c r="FX19" i="3" l="1"/>
  <c r="FX20" i="3" s="1"/>
  <c r="FW18" i="3"/>
  <c r="FY19" i="3" l="1"/>
  <c r="FY20" i="3" s="1"/>
  <c r="FX18" i="3"/>
  <c r="FZ19" i="3" l="1"/>
  <c r="FZ20" i="3" s="1"/>
  <c r="FY18" i="3"/>
  <c r="GA19" i="3" l="1"/>
  <c r="GA20" i="3" s="1"/>
  <c r="FZ18" i="3"/>
  <c r="GB19" i="3" l="1"/>
  <c r="GB20" i="3" s="1"/>
  <c r="GA18" i="3"/>
  <c r="GC19" i="3" l="1"/>
  <c r="GC20" i="3" s="1"/>
  <c r="GB18" i="3"/>
  <c r="GD19" i="3" l="1"/>
  <c r="GD20" i="3" s="1"/>
  <c r="GC18" i="3"/>
  <c r="GE19" i="3" l="1"/>
  <c r="GE20" i="3" s="1"/>
  <c r="GD18" i="3"/>
  <c r="GF19" i="3" l="1"/>
  <c r="GF20" i="3" s="1"/>
  <c r="GE18" i="3"/>
  <c r="GG19" i="3" l="1"/>
  <c r="GG20" i="3" s="1"/>
  <c r="GF18" i="3"/>
  <c r="GH19" i="3" l="1"/>
  <c r="GH20" i="3" s="1"/>
  <c r="GG18" i="3"/>
  <c r="GI19" i="3" l="1"/>
  <c r="GI20" i="3" s="1"/>
  <c r="GH18" i="3"/>
  <c r="GJ19" i="3" l="1"/>
  <c r="GJ20" i="3" s="1"/>
  <c r="GI18" i="3"/>
  <c r="GK19" i="3" l="1"/>
  <c r="GK20" i="3" s="1"/>
  <c r="GJ18" i="3"/>
  <c r="GL19" i="3" l="1"/>
  <c r="GL20" i="3" s="1"/>
  <c r="GK18" i="3"/>
  <c r="GM19" i="3" l="1"/>
  <c r="GM20" i="3" s="1"/>
  <c r="GL18" i="3"/>
  <c r="GN19" i="3" l="1"/>
  <c r="GN20" i="3" s="1"/>
  <c r="GM18" i="3"/>
  <c r="GN18" i="3" l="1"/>
  <c r="GO19" i="3"/>
  <c r="GO20" i="3" s="1"/>
  <c r="GO18" i="3" l="1"/>
  <c r="GP19" i="3"/>
  <c r="GP20" i="3" s="1"/>
  <c r="GP18" i="3" l="1"/>
  <c r="GQ19" i="3"/>
  <c r="GQ20" i="3" s="1"/>
  <c r="GQ18" i="3" l="1"/>
  <c r="GR19" i="3"/>
  <c r="GR20" i="3" s="1"/>
  <c r="GR18" i="3" l="1"/>
  <c r="GS19" i="3"/>
  <c r="GS20" i="3" s="1"/>
  <c r="GS18" i="3" l="1"/>
  <c r="GT19" i="3"/>
  <c r="GT20" i="3" s="1"/>
  <c r="GT18" i="3" l="1"/>
  <c r="GU19" i="3"/>
  <c r="GU20" i="3" s="1"/>
  <c r="GV19" i="3" l="1"/>
  <c r="GV20" i="3" s="1"/>
  <c r="GU18" i="3"/>
  <c r="GW19" i="3" l="1"/>
  <c r="GW20" i="3" s="1"/>
  <c r="GV18" i="3"/>
  <c r="GX19" i="3" l="1"/>
  <c r="GX20" i="3" s="1"/>
  <c r="GW18" i="3"/>
  <c r="GY19" i="3" l="1"/>
  <c r="GY20" i="3" s="1"/>
  <c r="GX18" i="3"/>
  <c r="GZ19" i="3" l="1"/>
  <c r="GZ20" i="3" s="1"/>
  <c r="GY18" i="3"/>
  <c r="HA19" i="3" l="1"/>
  <c r="HA20" i="3" s="1"/>
  <c r="GZ18" i="3"/>
  <c r="HB19" i="3" l="1"/>
  <c r="HB20" i="3" s="1"/>
  <c r="HA18" i="3"/>
  <c r="HC19" i="3" l="1"/>
  <c r="HC20" i="3" s="1"/>
  <c r="HB18" i="3"/>
  <c r="HD19" i="3" l="1"/>
  <c r="HD20" i="3" s="1"/>
  <c r="HC18" i="3"/>
  <c r="HE19" i="3" l="1"/>
  <c r="HE20" i="3" s="1"/>
  <c r="HD18" i="3"/>
  <c r="HF19" i="3" l="1"/>
  <c r="HF20" i="3" s="1"/>
  <c r="HE18" i="3"/>
  <c r="HG19" i="3" l="1"/>
  <c r="HG20" i="3" s="1"/>
  <c r="HF18" i="3"/>
  <c r="HH19" i="3" l="1"/>
  <c r="HH20" i="3" s="1"/>
  <c r="HG18" i="3"/>
  <c r="HI19" i="3" l="1"/>
  <c r="HI20" i="3" s="1"/>
  <c r="HH18" i="3"/>
  <c r="HI18" i="3" l="1"/>
  <c r="HJ19" i="3"/>
  <c r="HJ20" i="3" s="1"/>
  <c r="HK19" i="3" l="1"/>
  <c r="HK20" i="3" s="1"/>
  <c r="HJ18" i="3"/>
  <c r="HL19" i="3" l="1"/>
  <c r="HL20" i="3" s="1"/>
  <c r="HK18" i="3"/>
  <c r="HM19" i="3" l="1"/>
  <c r="HM20" i="3" s="1"/>
  <c r="HL18" i="3"/>
  <c r="HN19" i="3" l="1"/>
  <c r="HN20" i="3" s="1"/>
  <c r="HM18" i="3"/>
  <c r="HO19" i="3" l="1"/>
  <c r="HO20" i="3" s="1"/>
  <c r="HN18" i="3"/>
  <c r="HP19" i="3" l="1"/>
  <c r="HP20" i="3" s="1"/>
  <c r="HO18" i="3"/>
  <c r="HQ19" i="3" l="1"/>
  <c r="HQ20" i="3" s="1"/>
  <c r="HP18" i="3"/>
  <c r="HR19" i="3" l="1"/>
  <c r="HR20" i="3" s="1"/>
  <c r="HQ18" i="3"/>
  <c r="HS19" i="3" l="1"/>
  <c r="HS20" i="3" s="1"/>
  <c r="HR18" i="3"/>
  <c r="HT19" i="3" l="1"/>
  <c r="HT20" i="3" s="1"/>
  <c r="HS18" i="3"/>
  <c r="HU19" i="3" l="1"/>
  <c r="HU20" i="3" s="1"/>
  <c r="HT18" i="3"/>
  <c r="HV19" i="3" l="1"/>
  <c r="HV20" i="3" s="1"/>
  <c r="HU18" i="3"/>
  <c r="HW19" i="3" l="1"/>
  <c r="HW20" i="3" s="1"/>
  <c r="HV18" i="3"/>
  <c r="HX19" i="3" l="1"/>
  <c r="HX20" i="3" s="1"/>
  <c r="HW18" i="3"/>
  <c r="HY19" i="3" l="1"/>
  <c r="HY20" i="3" s="1"/>
  <c r="HX18" i="3"/>
  <c r="HZ19" i="3" l="1"/>
  <c r="HZ20" i="3" s="1"/>
  <c r="HY18" i="3"/>
  <c r="IA19" i="3" l="1"/>
  <c r="IA20" i="3" s="1"/>
  <c r="HZ18" i="3"/>
  <c r="IB19" i="3" l="1"/>
  <c r="IB20" i="3" s="1"/>
  <c r="IA18" i="3"/>
  <c r="IB18" i="3" l="1"/>
  <c r="IC19" i="3"/>
  <c r="IC20" i="3" s="1"/>
  <c r="IC18" i="3" l="1"/>
  <c r="ID19" i="3"/>
  <c r="ID20" i="3" s="1"/>
  <c r="ID18" i="3" l="1"/>
  <c r="IE19" i="3"/>
  <c r="IE20" i="3" s="1"/>
  <c r="IE18" i="3" l="1"/>
  <c r="IF19" i="3"/>
  <c r="IF20" i="3" s="1"/>
  <c r="IF18" i="3" l="1"/>
  <c r="IG19" i="3"/>
  <c r="IG20" i="3" s="1"/>
  <c r="IG18" i="3" l="1"/>
  <c r="IH19" i="3"/>
  <c r="IH20" i="3" s="1"/>
  <c r="IH18" i="3" l="1"/>
  <c r="II19" i="3"/>
  <c r="II20" i="3" s="1"/>
  <c r="IJ19" i="3" l="1"/>
  <c r="IJ20" i="3" s="1"/>
  <c r="II18" i="3"/>
  <c r="IK19" i="3" l="1"/>
  <c r="IK20" i="3" s="1"/>
  <c r="IJ18" i="3"/>
  <c r="IL19" i="3" l="1"/>
  <c r="IL20" i="3" s="1"/>
  <c r="IK18" i="3"/>
  <c r="IM19" i="3" l="1"/>
  <c r="IM20" i="3" s="1"/>
  <c r="IL18" i="3"/>
  <c r="IN19" i="3" l="1"/>
  <c r="IN20" i="3" s="1"/>
  <c r="IM18" i="3"/>
  <c r="IO19" i="3" l="1"/>
  <c r="IO20" i="3" s="1"/>
  <c r="IN18" i="3"/>
  <c r="IP19" i="3" l="1"/>
  <c r="IP20" i="3" s="1"/>
  <c r="IO18" i="3"/>
  <c r="IQ19" i="3" l="1"/>
  <c r="IQ20" i="3" s="1"/>
  <c r="IP18" i="3"/>
  <c r="IR19" i="3" l="1"/>
  <c r="IR20" i="3" s="1"/>
  <c r="IQ18" i="3"/>
  <c r="IS19" i="3" l="1"/>
  <c r="IS20" i="3" s="1"/>
  <c r="IR18" i="3"/>
  <c r="IT19" i="3" l="1"/>
  <c r="IT20" i="3" s="1"/>
  <c r="IS18" i="3"/>
  <c r="IU19" i="3" l="1"/>
  <c r="IU20" i="3" s="1"/>
  <c r="IT18" i="3"/>
  <c r="IV19" i="3" l="1"/>
  <c r="IV20" i="3" s="1"/>
  <c r="IU18" i="3"/>
  <c r="IW19" i="3" l="1"/>
  <c r="IW20" i="3" s="1"/>
  <c r="IV18" i="3"/>
  <c r="IW18" i="3" l="1"/>
  <c r="IX19" i="3"/>
  <c r="IX20" i="3" s="1"/>
  <c r="IY19" i="3" l="1"/>
  <c r="IY20" i="3" s="1"/>
  <c r="IX18" i="3"/>
  <c r="IZ19" i="3" l="1"/>
  <c r="IZ20" i="3" s="1"/>
  <c r="IY18" i="3"/>
  <c r="JA19" i="3" l="1"/>
  <c r="JA20" i="3" s="1"/>
  <c r="IZ18" i="3"/>
  <c r="JB19" i="3" l="1"/>
  <c r="JB20" i="3" s="1"/>
  <c r="JA18" i="3"/>
  <c r="JC19" i="3" l="1"/>
  <c r="JC20" i="3" s="1"/>
  <c r="JB18" i="3"/>
  <c r="JD19" i="3" l="1"/>
  <c r="JD20" i="3" s="1"/>
  <c r="JC18" i="3"/>
  <c r="JE19" i="3" l="1"/>
  <c r="JE20" i="3" s="1"/>
  <c r="JD18" i="3"/>
  <c r="JF19" i="3" l="1"/>
  <c r="JF20" i="3" s="1"/>
  <c r="JE18" i="3"/>
  <c r="JG19" i="3" l="1"/>
  <c r="JG20" i="3" s="1"/>
  <c r="JF18" i="3"/>
  <c r="JH19" i="3" l="1"/>
  <c r="JH20" i="3" s="1"/>
  <c r="JG18" i="3"/>
  <c r="JI19" i="3" l="1"/>
  <c r="JI20" i="3" s="1"/>
  <c r="JH18" i="3"/>
  <c r="JJ19" i="3" l="1"/>
  <c r="JJ20" i="3" s="1"/>
  <c r="JI18" i="3"/>
  <c r="JK19" i="3" l="1"/>
  <c r="JK20" i="3" s="1"/>
  <c r="JJ18" i="3"/>
  <c r="JL19" i="3" l="1"/>
  <c r="JL20" i="3" s="1"/>
  <c r="JK18" i="3"/>
  <c r="JM19" i="3" l="1"/>
  <c r="JM20" i="3" s="1"/>
  <c r="JL18" i="3"/>
  <c r="JN19" i="3" l="1"/>
  <c r="JN20" i="3" s="1"/>
  <c r="JM18" i="3"/>
  <c r="JO19" i="3" l="1"/>
  <c r="JO20" i="3" s="1"/>
  <c r="JN18" i="3"/>
  <c r="JP19" i="3" l="1"/>
  <c r="JP20" i="3" s="1"/>
  <c r="JO18" i="3"/>
  <c r="JP18" i="3" l="1"/>
  <c r="JQ19" i="3"/>
  <c r="JQ20" i="3" s="1"/>
  <c r="JQ18" i="3" l="1"/>
  <c r="JR19" i="3"/>
  <c r="JR20" i="3" s="1"/>
  <c r="JR18" i="3" l="1"/>
  <c r="JS19" i="3"/>
  <c r="JS20" i="3" s="1"/>
  <c r="JS18" i="3" l="1"/>
  <c r="JT19" i="3"/>
  <c r="JT20" i="3" s="1"/>
  <c r="JT18" i="3" l="1"/>
  <c r="JU19" i="3"/>
  <c r="JU20" i="3" s="1"/>
  <c r="JU18" i="3" l="1"/>
  <c r="JV19" i="3"/>
  <c r="JV20" i="3" s="1"/>
  <c r="JV18" i="3" l="1"/>
  <c r="JW19" i="3"/>
  <c r="JW20" i="3" s="1"/>
  <c r="JW18" i="3" l="1"/>
  <c r="JX19" i="3"/>
  <c r="JX20" i="3" s="1"/>
  <c r="JY19" i="3" l="1"/>
  <c r="JY20" i="3" s="1"/>
  <c r="JX18" i="3"/>
  <c r="JZ19" i="3" l="1"/>
  <c r="JZ20" i="3" s="1"/>
  <c r="JY18" i="3"/>
  <c r="KA19" i="3" l="1"/>
  <c r="KA20" i="3" s="1"/>
  <c r="JZ18" i="3"/>
  <c r="KB19" i="3" l="1"/>
  <c r="KB20" i="3" s="1"/>
  <c r="KA18" i="3"/>
  <c r="KC19" i="3" l="1"/>
  <c r="KC20" i="3" s="1"/>
  <c r="KB18" i="3"/>
  <c r="KD19" i="3" l="1"/>
  <c r="KD20" i="3" s="1"/>
  <c r="KC18" i="3"/>
  <c r="KE19" i="3" l="1"/>
  <c r="KE20" i="3" s="1"/>
  <c r="KD18" i="3"/>
  <c r="KF19" i="3" l="1"/>
  <c r="KF20" i="3" s="1"/>
  <c r="KE18" i="3"/>
  <c r="KG19" i="3" l="1"/>
  <c r="KG20" i="3" s="1"/>
  <c r="KF18" i="3"/>
  <c r="KH19" i="3" l="1"/>
  <c r="KH20" i="3" s="1"/>
  <c r="KG18" i="3"/>
  <c r="KI19" i="3" l="1"/>
  <c r="KI20" i="3" s="1"/>
  <c r="KH18" i="3"/>
  <c r="KJ19" i="3" l="1"/>
  <c r="KJ20" i="3" s="1"/>
  <c r="KI18" i="3"/>
  <c r="KK19" i="3" l="1"/>
  <c r="KK20" i="3" s="1"/>
  <c r="KJ18" i="3"/>
  <c r="KL19" i="3" l="1"/>
  <c r="KL20" i="3" s="1"/>
  <c r="KK18" i="3"/>
  <c r="KL18" i="3" l="1"/>
  <c r="KM19" i="3"/>
  <c r="KM20" i="3" s="1"/>
  <c r="KN19" i="3" l="1"/>
  <c r="KN20" i="3" s="1"/>
  <c r="KM18" i="3"/>
  <c r="KO19" i="3" l="1"/>
  <c r="KO20" i="3" s="1"/>
  <c r="KN18" i="3"/>
  <c r="KP19" i="3" l="1"/>
  <c r="KP20" i="3" s="1"/>
  <c r="KO18" i="3"/>
  <c r="KQ19" i="3" l="1"/>
  <c r="KQ20" i="3" s="1"/>
  <c r="KP18" i="3"/>
  <c r="KR19" i="3" l="1"/>
  <c r="KR20" i="3" s="1"/>
  <c r="KQ18" i="3"/>
  <c r="KS19" i="3" l="1"/>
  <c r="KS20" i="3" s="1"/>
  <c r="KR18" i="3"/>
  <c r="KT19" i="3" l="1"/>
  <c r="KT20" i="3" s="1"/>
  <c r="KS18" i="3"/>
  <c r="KU19" i="3" l="1"/>
  <c r="KU20" i="3" s="1"/>
  <c r="KT18" i="3"/>
  <c r="KV19" i="3" l="1"/>
  <c r="KV20" i="3" s="1"/>
  <c r="KU18" i="3"/>
  <c r="KW19" i="3" l="1"/>
  <c r="KW20" i="3" s="1"/>
  <c r="KV18" i="3"/>
  <c r="KX19" i="3" l="1"/>
  <c r="KX20" i="3" s="1"/>
  <c r="KW18" i="3"/>
  <c r="KY19" i="3" l="1"/>
  <c r="KY20" i="3" s="1"/>
  <c r="KX18" i="3"/>
  <c r="KZ19" i="3" l="1"/>
  <c r="KZ20" i="3" s="1"/>
  <c r="KY18" i="3"/>
  <c r="LA19" i="3" l="1"/>
  <c r="LA20" i="3" s="1"/>
  <c r="KZ18" i="3"/>
  <c r="LB19" i="3" l="1"/>
  <c r="LB20" i="3" s="1"/>
  <c r="LA18" i="3"/>
  <c r="LC19" i="3" l="1"/>
  <c r="LC20" i="3" s="1"/>
  <c r="LB18" i="3"/>
  <c r="LD19" i="3" l="1"/>
  <c r="LD20" i="3" s="1"/>
  <c r="LC18" i="3"/>
  <c r="LD18" i="3" l="1"/>
  <c r="LE19" i="3"/>
  <c r="LE20" i="3" s="1"/>
  <c r="LE18" i="3" l="1"/>
  <c r="LF19" i="3"/>
  <c r="LF20" i="3" s="1"/>
  <c r="LF18" i="3" l="1"/>
  <c r="LG19" i="3"/>
  <c r="LG20" i="3" s="1"/>
  <c r="LG18" i="3" l="1"/>
  <c r="LH19" i="3"/>
  <c r="LH20" i="3" s="1"/>
  <c r="LH18" i="3" l="1"/>
  <c r="LI19" i="3"/>
  <c r="LI20" i="3" s="1"/>
  <c r="LI18" i="3" l="1"/>
  <c r="LJ19" i="3"/>
  <c r="LJ20" i="3" s="1"/>
  <c r="LJ18" i="3" l="1"/>
  <c r="LK19" i="3"/>
  <c r="LK20" i="3" s="1"/>
  <c r="LK18" i="3" l="1"/>
  <c r="LL19" i="3"/>
  <c r="LL20" i="3" s="1"/>
  <c r="LM19" i="3" l="1"/>
  <c r="LM20" i="3" s="1"/>
  <c r="LL18" i="3"/>
  <c r="LN19" i="3" l="1"/>
  <c r="LN20" i="3" s="1"/>
  <c r="LM18" i="3"/>
  <c r="LO19" i="3" l="1"/>
  <c r="LO20" i="3" s="1"/>
  <c r="LN18" i="3"/>
  <c r="LP19" i="3" l="1"/>
  <c r="LP20" i="3" s="1"/>
  <c r="LO18" i="3"/>
  <c r="LQ19" i="3" l="1"/>
  <c r="LQ20" i="3" s="1"/>
  <c r="LP18" i="3"/>
  <c r="LR19" i="3" l="1"/>
  <c r="LR20" i="3" s="1"/>
  <c r="LQ18" i="3"/>
  <c r="LS19" i="3" l="1"/>
  <c r="LS20" i="3" s="1"/>
  <c r="LR18" i="3"/>
  <c r="LT19" i="3" l="1"/>
  <c r="LT20" i="3" s="1"/>
  <c r="LS18" i="3"/>
  <c r="LU19" i="3" l="1"/>
  <c r="LU20" i="3" s="1"/>
  <c r="LT18" i="3"/>
  <c r="LV19" i="3" l="1"/>
  <c r="LV20" i="3" s="1"/>
  <c r="LU18" i="3"/>
  <c r="LW19" i="3" l="1"/>
  <c r="LW20" i="3" s="1"/>
  <c r="LV18" i="3"/>
  <c r="LX19" i="3" l="1"/>
  <c r="LX20" i="3" s="1"/>
  <c r="LW18" i="3"/>
  <c r="LY19" i="3" l="1"/>
  <c r="LY20" i="3" s="1"/>
  <c r="LX18" i="3"/>
  <c r="LZ19" i="3" l="1"/>
  <c r="LZ20" i="3" s="1"/>
  <c r="LY18" i="3"/>
  <c r="LZ18" i="3" l="1"/>
  <c r="MA19" i="3"/>
  <c r="MA20" i="3" s="1"/>
  <c r="MB19" i="3" l="1"/>
  <c r="MB20" i="3" s="1"/>
  <c r="MA18" i="3"/>
  <c r="MC19" i="3" l="1"/>
  <c r="MC20" i="3" s="1"/>
  <c r="MB18" i="3"/>
  <c r="MD19" i="3" l="1"/>
  <c r="MD20" i="3" s="1"/>
  <c r="MC18" i="3"/>
  <c r="ME19" i="3" l="1"/>
  <c r="ME20" i="3" s="1"/>
  <c r="MD18" i="3"/>
  <c r="MF19" i="3" l="1"/>
  <c r="MF20" i="3" s="1"/>
  <c r="ME18" i="3"/>
  <c r="MG19" i="3" l="1"/>
  <c r="MG20" i="3" s="1"/>
  <c r="MF18" i="3"/>
  <c r="MH19" i="3" l="1"/>
  <c r="MH20" i="3" s="1"/>
  <c r="MG18" i="3"/>
  <c r="MI19" i="3" l="1"/>
  <c r="MI20" i="3" s="1"/>
  <c r="MH18" i="3"/>
  <c r="MJ19" i="3" l="1"/>
  <c r="MJ20" i="3" s="1"/>
  <c r="MI18" i="3"/>
  <c r="MK19" i="3" l="1"/>
  <c r="MK20" i="3" s="1"/>
  <c r="MJ18" i="3"/>
  <c r="ML19" i="3" l="1"/>
  <c r="ML20" i="3" s="1"/>
  <c r="MK18" i="3"/>
  <c r="MM19" i="3" l="1"/>
  <c r="MM20" i="3" s="1"/>
  <c r="ML18" i="3"/>
  <c r="MN19" i="3" l="1"/>
  <c r="MN20" i="3" s="1"/>
  <c r="MM18" i="3"/>
  <c r="MO19" i="3" l="1"/>
  <c r="MO20" i="3" s="1"/>
  <c r="MN18" i="3"/>
  <c r="MP19" i="3" l="1"/>
  <c r="MP20" i="3" s="1"/>
  <c r="MO18" i="3"/>
  <c r="MQ19" i="3" l="1"/>
  <c r="MQ20" i="3" s="1"/>
  <c r="MP18" i="3"/>
  <c r="MR19" i="3" l="1"/>
  <c r="MR20" i="3" s="1"/>
  <c r="MQ18" i="3"/>
  <c r="MS19" i="3" l="1"/>
  <c r="MS20" i="3" s="1"/>
  <c r="MR18" i="3"/>
  <c r="MS18" i="3" l="1"/>
  <c r="MT19" i="3"/>
  <c r="MT20" i="3" s="1"/>
  <c r="MT18" i="3" l="1"/>
  <c r="MU19" i="3"/>
  <c r="MU20" i="3" s="1"/>
  <c r="MU18" i="3" l="1"/>
  <c r="MV19" i="3"/>
  <c r="MV20" i="3" s="1"/>
  <c r="MV18" i="3" l="1"/>
  <c r="MW19" i="3"/>
  <c r="MW20" i="3" s="1"/>
  <c r="MW18" i="3" l="1"/>
  <c r="MX19" i="3"/>
  <c r="MX20" i="3" s="1"/>
  <c r="MX18" i="3" l="1"/>
  <c r="MY19" i="3"/>
  <c r="MY20" i="3" s="1"/>
  <c r="MY18" i="3" l="1"/>
  <c r="MZ19" i="3"/>
  <c r="MZ20" i="3" s="1"/>
  <c r="NA19" i="3" l="1"/>
  <c r="NA20" i="3" s="1"/>
  <c r="MZ18" i="3"/>
  <c r="NB19" i="3" l="1"/>
  <c r="NB20" i="3" s="1"/>
  <c r="NA18" i="3"/>
  <c r="NC19" i="3" l="1"/>
  <c r="NC20" i="3" s="1"/>
  <c r="NB18" i="3"/>
  <c r="ND19" i="3" l="1"/>
  <c r="ND20" i="3" s="1"/>
  <c r="NC18" i="3"/>
  <c r="NE19" i="3" l="1"/>
  <c r="NE20" i="3" s="1"/>
  <c r="ND18" i="3"/>
  <c r="NF19" i="3" l="1"/>
  <c r="NF20" i="3" s="1"/>
  <c r="NE18" i="3"/>
  <c r="NG19" i="3" l="1"/>
  <c r="NG20" i="3" s="1"/>
  <c r="NF18" i="3"/>
  <c r="NH19" i="3" l="1"/>
  <c r="NH20" i="3" s="1"/>
  <c r="NG18" i="3"/>
  <c r="NI19" i="3" l="1"/>
  <c r="NI20" i="3" s="1"/>
  <c r="NH18" i="3"/>
  <c r="NJ19" i="3" l="1"/>
  <c r="NJ20" i="3" s="1"/>
  <c r="NI18" i="3"/>
  <c r="NK19" i="3" l="1"/>
  <c r="NK20" i="3" s="1"/>
  <c r="NJ18" i="3"/>
  <c r="NL19" i="3" l="1"/>
  <c r="NL20" i="3" s="1"/>
  <c r="NK18" i="3"/>
  <c r="NM19" i="3" l="1"/>
  <c r="NM20" i="3" s="1"/>
  <c r="NL18" i="3"/>
  <c r="NN19" i="3" l="1"/>
  <c r="NN20" i="3" s="1"/>
  <c r="NM18" i="3"/>
  <c r="NN18" i="3" l="1"/>
  <c r="NO19" i="3"/>
  <c r="NO20" i="3" s="1"/>
  <c r="NP19" i="3" l="1"/>
  <c r="NP20" i="3" s="1"/>
  <c r="NO18" i="3"/>
  <c r="NQ19" i="3" l="1"/>
  <c r="NQ20" i="3" s="1"/>
  <c r="NP18" i="3"/>
  <c r="NR19" i="3" l="1"/>
  <c r="NR20" i="3" s="1"/>
  <c r="NQ18" i="3"/>
  <c r="NS19" i="3" l="1"/>
  <c r="NS20" i="3" s="1"/>
  <c r="NR18" i="3"/>
  <c r="NT19" i="3" l="1"/>
  <c r="NT20" i="3" s="1"/>
  <c r="NS18" i="3"/>
  <c r="NU19" i="3" l="1"/>
  <c r="NU20" i="3" s="1"/>
  <c r="NT18" i="3"/>
  <c r="NV19" i="3" l="1"/>
  <c r="NV20" i="3" s="1"/>
  <c r="NU18" i="3"/>
  <c r="NW19" i="3" l="1"/>
  <c r="NW20" i="3" s="1"/>
  <c r="NV18" i="3"/>
  <c r="NX19" i="3" l="1"/>
  <c r="NX20" i="3" s="1"/>
  <c r="NW18" i="3"/>
  <c r="NY19" i="3" l="1"/>
  <c r="NY20" i="3" s="1"/>
  <c r="NX18" i="3"/>
  <c r="NZ19" i="3" l="1"/>
  <c r="NZ20" i="3" s="1"/>
  <c r="NY18" i="3"/>
  <c r="AT12" i="3" l="1"/>
  <c r="AH12" i="3"/>
  <c r="BD12" i="3"/>
  <c r="BP12" i="3"/>
  <c r="CL12" i="3"/>
  <c r="BZ12" i="3"/>
  <c r="BK16" i="3"/>
  <c r="BL16" i="3"/>
  <c r="BM16" i="3"/>
  <c r="BN16" i="3"/>
  <c r="CG16" i="3"/>
  <c r="BH17" i="3"/>
  <c r="CH16" i="3"/>
  <c r="CI16" i="3"/>
  <c r="CC17" i="3"/>
  <c r="CD17" i="3"/>
  <c r="B17" i="3"/>
  <c r="AM12" i="3"/>
  <c r="AO12" i="3"/>
  <c r="AP12" i="3"/>
  <c r="AN12" i="3"/>
  <c r="AQ12" i="3"/>
  <c r="AR12" i="3"/>
  <c r="CQ12" i="3"/>
  <c r="CX12" i="3"/>
  <c r="CR12" i="3"/>
  <c r="CY12" i="3"/>
  <c r="CS12" i="3"/>
  <c r="CZ12" i="3"/>
  <c r="DA12" i="3"/>
  <c r="CT12" i="3"/>
  <c r="DB12" i="3"/>
  <c r="DC12" i="3"/>
  <c r="CV12" i="3"/>
  <c r="CU12" i="3"/>
  <c r="AL16" i="3"/>
  <c r="AX16" i="3"/>
  <c r="BJ16" i="3"/>
  <c r="BA17" i="3"/>
  <c r="CF16" i="3"/>
  <c r="BT16" i="3"/>
  <c r="BV17" i="3"/>
  <c r="CP16" i="3"/>
  <c r="NZ18" i="3"/>
  <c r="AI12" i="3" l="1"/>
  <c r="AJ12" i="3"/>
  <c r="AV12" i="3"/>
  <c r="AL12" i="3"/>
  <c r="AU12" i="3"/>
  <c r="AS12" i="3"/>
  <c r="AK12" i="3"/>
  <c r="BE12" i="3"/>
  <c r="BH12" i="3"/>
  <c r="AM13" i="3"/>
  <c r="AG13" i="3"/>
  <c r="AF13" i="3"/>
  <c r="CA12" i="3"/>
  <c r="BQ12" i="3"/>
  <c r="AN13" i="3"/>
  <c r="AX12" i="3"/>
  <c r="BI12" i="3"/>
  <c r="BF12" i="3"/>
  <c r="AW12" i="3"/>
  <c r="AQ13" i="3"/>
  <c r="BR12" i="3"/>
  <c r="AO13" i="3"/>
  <c r="AK13" i="3"/>
  <c r="BJ12" i="3"/>
  <c r="AS13" i="3"/>
  <c r="AY12" i="3"/>
  <c r="AP13" i="3"/>
  <c r="CD12" i="3"/>
  <c r="AH13" i="3"/>
  <c r="CC12" i="3"/>
  <c r="AT13" i="3"/>
  <c r="BK12" i="3"/>
  <c r="BO13" i="3"/>
  <c r="BA13" i="3"/>
  <c r="AZ12" i="3"/>
  <c r="BL12" i="3"/>
  <c r="CM12" i="3"/>
  <c r="AI13" i="3"/>
  <c r="DD12" i="3"/>
  <c r="BV13" i="3"/>
  <c r="BG12" i="3"/>
  <c r="AR13" i="3"/>
  <c r="BB13" i="3"/>
  <c r="BT12" i="3"/>
  <c r="BS12" i="3"/>
  <c r="CB12" i="3"/>
  <c r="CN12" i="3"/>
  <c r="AJ13" i="3"/>
  <c r="AM14" i="3"/>
  <c r="CS13" i="3"/>
  <c r="AU13" i="3"/>
  <c r="BD13" i="3"/>
  <c r="AV13" i="3"/>
  <c r="BN12" i="3"/>
  <c r="AF14" i="3"/>
  <c r="BW13" i="3"/>
  <c r="CF12" i="3"/>
  <c r="BM12" i="3"/>
  <c r="BU12" i="3"/>
  <c r="CE12" i="3"/>
  <c r="BC13" i="3"/>
  <c r="AL13" i="3"/>
  <c r="BE13" i="3"/>
  <c r="CW12" i="3"/>
  <c r="AW13" i="3"/>
  <c r="CZ13" i="3"/>
  <c r="BH13" i="3"/>
  <c r="AG14" i="3"/>
  <c r="CQ13" i="3"/>
  <c r="AN14" i="3"/>
  <c r="BX13" i="3"/>
  <c r="CG12" i="3"/>
  <c r="CO12" i="3"/>
  <c r="BG13" i="3"/>
  <c r="AP14" i="3"/>
  <c r="BR13" i="3"/>
  <c r="CX13" i="3"/>
  <c r="BI13" i="3"/>
  <c r="BP13" i="3"/>
  <c r="AI14" i="3"/>
  <c r="CI12" i="3"/>
  <c r="AY13" i="3"/>
  <c r="CP12" i="3"/>
  <c r="CY13" i="3"/>
  <c r="BZ13" i="3"/>
  <c r="AX13" i="3"/>
  <c r="CH12" i="3"/>
  <c r="CJ13" i="3"/>
  <c r="BJ13" i="3"/>
  <c r="BF13" i="3"/>
  <c r="BQ13" i="3"/>
  <c r="AO14" i="3"/>
  <c r="BY13" i="3"/>
  <c r="AH14" i="3"/>
  <c r="CR13" i="3"/>
  <c r="BE14" i="3"/>
  <c r="AQ14" i="3"/>
  <c r="CT13" i="3"/>
  <c r="AZ13" i="3"/>
  <c r="BS13" i="3"/>
  <c r="CC13" i="3"/>
  <c r="BK13" i="3"/>
  <c r="BA14" i="3"/>
  <c r="BB14" i="3"/>
  <c r="CA13" i="3"/>
  <c r="DB13" i="3"/>
  <c r="AJ14" i="3"/>
  <c r="AR14" i="3"/>
  <c r="BT13" i="3"/>
  <c r="BO14" i="3"/>
  <c r="CD13" i="3"/>
  <c r="AS14" i="3"/>
  <c r="AT14" i="3"/>
  <c r="CU13" i="3"/>
  <c r="CK13" i="3"/>
  <c r="AM15" i="3"/>
  <c r="BM13" i="3"/>
  <c r="AV14" i="3"/>
  <c r="BC14" i="3"/>
  <c r="CL13" i="3"/>
  <c r="CW13" i="3"/>
  <c r="DA13" i="3"/>
  <c r="AX14" i="3"/>
  <c r="DD13" i="3"/>
  <c r="AG15" i="3"/>
  <c r="AL14" i="3"/>
  <c r="BW14" i="3"/>
  <c r="CV13" i="3"/>
  <c r="AK14" i="3"/>
  <c r="BV14" i="3"/>
  <c r="BU13" i="3"/>
  <c r="BL13" i="3"/>
  <c r="CB13" i="3"/>
  <c r="AU14" i="3"/>
  <c r="BX14" i="3"/>
  <c r="CE13" i="3"/>
  <c r="BI14" i="3"/>
  <c r="CN13" i="3"/>
  <c r="CY14" i="3"/>
  <c r="CI13" i="3"/>
  <c r="CO13" i="3"/>
  <c r="DC13" i="3"/>
  <c r="AF15" i="3"/>
  <c r="CM13" i="3"/>
  <c r="BH14" i="3"/>
  <c r="CJ14" i="3"/>
  <c r="BY14" i="3"/>
  <c r="BP14" i="3"/>
  <c r="AP15" i="3"/>
  <c r="CH13" i="3"/>
  <c r="CS14" i="3"/>
  <c r="CQ14" i="3"/>
  <c r="BD14" i="3"/>
  <c r="CP13" i="3"/>
  <c r="AN15" i="3"/>
  <c r="BN13" i="3"/>
  <c r="AH15" i="3"/>
  <c r="AW14" i="3"/>
  <c r="CF13" i="3"/>
  <c r="CG13" i="3"/>
  <c r="AQ15" i="3"/>
  <c r="AY14" i="3"/>
  <c r="AT15" i="3"/>
  <c r="BA15" i="3"/>
  <c r="CR14" i="3"/>
  <c r="BR14" i="3"/>
  <c r="AJ15" i="3"/>
  <c r="BF14" i="3"/>
  <c r="AI15" i="3"/>
  <c r="BG14" i="3"/>
  <c r="BS14" i="3"/>
  <c r="BK14" i="3"/>
  <c r="AO15" i="3"/>
  <c r="CU14" i="3"/>
  <c r="BZ14" i="3"/>
  <c r="CT14" i="3"/>
  <c r="BL14" i="3"/>
  <c r="BT14" i="3"/>
  <c r="CX14" i="3"/>
  <c r="BJ14" i="3"/>
  <c r="BQ14" i="3"/>
  <c r="BB15" i="3"/>
  <c r="AK15" i="3"/>
  <c r="CC14" i="3"/>
  <c r="CL14" i="3"/>
  <c r="AZ14" i="3"/>
  <c r="CK14" i="3"/>
  <c r="CB14" i="3"/>
  <c r="AR15" i="3"/>
  <c r="CD14" i="3"/>
  <c r="BO15" i="3"/>
  <c r="CA14" i="3"/>
  <c r="CE14" i="3"/>
  <c r="BU14" i="3"/>
  <c r="CM14" i="3"/>
  <c r="BM14" i="3"/>
  <c r="CW14" i="3"/>
  <c r="BY15" i="3"/>
  <c r="CZ14" i="3"/>
  <c r="AS15" i="3"/>
  <c r="AU15" i="3"/>
  <c r="DA14" i="3"/>
  <c r="BE15" i="3"/>
  <c r="DD14" i="3"/>
  <c r="AL15" i="3"/>
  <c r="BN14" i="3"/>
  <c r="BC15" i="3"/>
  <c r="CO14" i="3"/>
  <c r="AW15" i="3"/>
  <c r="DB14" i="3"/>
  <c r="CV14" i="3"/>
  <c r="BV15" i="3"/>
  <c r="BW15" i="3"/>
  <c r="AF16" i="3"/>
  <c r="CG14" i="3"/>
  <c r="AM16" i="3"/>
  <c r="DC14" i="3"/>
  <c r="AH16" i="3"/>
  <c r="CN14" i="3"/>
  <c r="BD15" i="3"/>
  <c r="BH15" i="3"/>
  <c r="CY15" i="3"/>
  <c r="AN16" i="3"/>
  <c r="BG15" i="3"/>
  <c r="CF14" i="3"/>
  <c r="BF15" i="3"/>
  <c r="AX15" i="3"/>
  <c r="CQ15" i="3"/>
  <c r="AG16" i="3"/>
  <c r="CH14" i="3"/>
  <c r="AV15" i="3"/>
  <c r="AI16" i="3"/>
  <c r="BI15" i="3"/>
  <c r="BP15" i="3"/>
  <c r="CA15" i="3"/>
  <c r="AQ16" i="3"/>
  <c r="CD15" i="3"/>
  <c r="BX15" i="3"/>
  <c r="BJ15" i="3"/>
  <c r="CP14" i="3"/>
  <c r="CR15" i="3"/>
  <c r="AO16" i="3"/>
  <c r="BQ15" i="3"/>
  <c r="CI14" i="3"/>
  <c r="AY15" i="3"/>
  <c r="AP16" i="3"/>
  <c r="AJ16" i="3"/>
  <c r="BZ15" i="3"/>
  <c r="CZ15" i="3"/>
  <c r="CV15" i="3"/>
  <c r="CJ15" i="3"/>
  <c r="CC15" i="3"/>
  <c r="CL15" i="3"/>
  <c r="CS15" i="3"/>
  <c r="CK15" i="3"/>
  <c r="BS15" i="3"/>
  <c r="BK15" i="3"/>
  <c r="CX15" i="3"/>
  <c r="CT15" i="3"/>
  <c r="CW15" i="3"/>
  <c r="AZ15" i="3"/>
  <c r="AT16" i="3"/>
  <c r="BR15" i="3"/>
  <c r="BA16" i="3"/>
  <c r="AR16" i="3"/>
  <c r="BB16" i="3"/>
  <c r="CU15" i="3"/>
  <c r="DA15" i="3"/>
  <c r="BL15" i="3"/>
  <c r="CR16" i="3"/>
  <c r="BM15" i="3"/>
  <c r="AK16" i="3"/>
  <c r="BT15" i="3"/>
  <c r="CF15" i="3"/>
  <c r="CB15" i="3"/>
  <c r="BV16" i="3"/>
  <c r="CM15" i="3"/>
  <c r="BU15" i="3"/>
  <c r="DB15" i="3"/>
  <c r="AU16" i="3"/>
  <c r="BD16" i="3"/>
  <c r="BN15" i="3"/>
  <c r="CN15" i="3"/>
  <c r="BC16" i="3"/>
  <c r="AV16" i="3"/>
  <c r="DC15" i="3"/>
  <c r="AS16" i="3"/>
  <c r="BH16" i="3"/>
  <c r="BW16" i="3"/>
  <c r="CP15" i="3"/>
  <c r="AM17" i="3"/>
  <c r="CE15" i="3"/>
  <c r="BI16" i="3"/>
  <c r="CG15" i="3"/>
  <c r="BY16" i="3"/>
  <c r="BO16" i="3"/>
  <c r="CH15" i="3"/>
  <c r="BQ16" i="3"/>
  <c r="DD15" i="3"/>
  <c r="CO15" i="3"/>
  <c r="BE16" i="3"/>
  <c r="AW16" i="3"/>
  <c r="BZ16" i="3"/>
  <c r="BX16" i="3"/>
  <c r="CQ16" i="3"/>
  <c r="BP16" i="3"/>
  <c r="CI15" i="3"/>
  <c r="CX16" i="3"/>
  <c r="CY16" i="3"/>
  <c r="BF16" i="3"/>
  <c r="CJ16" i="3"/>
  <c r="CS16" i="3"/>
  <c r="BS16" i="3"/>
  <c r="BR16" i="3"/>
  <c r="CA16" i="3"/>
  <c r="CD16" i="3"/>
  <c r="CL16" i="3"/>
  <c r="BG16" i="3"/>
  <c r="CK16" i="3"/>
  <c r="DA16" i="3"/>
  <c r="CZ16" i="3"/>
  <c r="CC16" i="3"/>
  <c r="CT16" i="3"/>
  <c r="DC16" i="3"/>
  <c r="CB16" i="3"/>
  <c r="CN16" i="3"/>
  <c r="CU16" i="3"/>
  <c r="CV16" i="3"/>
  <c r="CE16" i="3"/>
  <c r="DB16" i="3"/>
  <c r="CM16" i="3"/>
  <c r="DD16" i="3"/>
  <c r="CO16" i="3"/>
  <c r="CX17" i="3"/>
  <c r="CY17" i="3"/>
</calcChain>
</file>

<file path=xl/sharedStrings.xml><?xml version="1.0" encoding="utf-8"?>
<sst xmlns="http://schemas.openxmlformats.org/spreadsheetml/2006/main" count="322" uniqueCount="188">
  <si>
    <t>研修室</t>
  </si>
  <si>
    <t>研修室_拡張</t>
  </si>
  <si>
    <t>研修室_間仕切り</t>
  </si>
  <si>
    <t>交流ロビー</t>
  </si>
  <si>
    <t>電話番号</t>
    <rPh sb="0" eb="2">
      <t>デンワ</t>
    </rPh>
    <rPh sb="2" eb="4">
      <t>バンゴウ</t>
    </rPh>
    <phoneticPr fontId="17"/>
  </si>
  <si>
    <t>メールアドレス</t>
    <phoneticPr fontId="17"/>
  </si>
  <si>
    <t>学内</t>
    <rPh sb="0" eb="2">
      <t>ガクナイ</t>
    </rPh>
    <phoneticPr fontId="17"/>
  </si>
  <si>
    <t>医師</t>
    <rPh sb="0" eb="2">
      <t>イシ</t>
    </rPh>
    <phoneticPr fontId="17"/>
  </si>
  <si>
    <t>学外</t>
    <rPh sb="0" eb="2">
      <t>ガクガイ</t>
    </rPh>
    <phoneticPr fontId="17"/>
  </si>
  <si>
    <t>利用責任者</t>
    <rPh sb="0" eb="2">
      <t>リヨウ</t>
    </rPh>
    <rPh sb="2" eb="4">
      <t>セキニン</t>
    </rPh>
    <phoneticPr fontId="15"/>
  </si>
  <si>
    <t>申請日</t>
    <rPh sb="2" eb="3">
      <t>ヒ</t>
    </rPh>
    <phoneticPr fontId="15"/>
  </si>
  <si>
    <t>曜日</t>
    <rPh sb="0" eb="2">
      <t>ヨウビ</t>
    </rPh>
    <phoneticPr fontId="15"/>
  </si>
  <si>
    <t>祝日</t>
    <rPh sb="0" eb="2">
      <t>シュクジツ</t>
    </rPh>
    <phoneticPr fontId="15"/>
  </si>
  <si>
    <t>№</t>
  </si>
  <si>
    <t>利用見込人数</t>
    <rPh sb="0" eb="2">
      <t>リヨウ</t>
    </rPh>
    <rPh sb="2" eb="4">
      <t>ミコ</t>
    </rPh>
    <rPh sb="4" eb="6">
      <t>ニンズウ</t>
    </rPh>
    <phoneticPr fontId="17"/>
  </si>
  <si>
    <t>氏名</t>
    <phoneticPr fontId="17"/>
  </si>
  <si>
    <t>申請者（問合せ責任者）</t>
    <phoneticPr fontId="15"/>
  </si>
  <si>
    <t>合計</t>
    <rPh sb="0" eb="2">
      <t>ゴウケイ</t>
    </rPh>
    <phoneticPr fontId="15"/>
  </si>
  <si>
    <t>間仕切りの位置</t>
    <rPh sb="5" eb="7">
      <t>イチ</t>
    </rPh>
    <phoneticPr fontId="15"/>
  </si>
  <si>
    <t>↓</t>
    <phoneticPr fontId="15"/>
  </si>
  <si>
    <t>申請者と同じ場合は記入不要</t>
    <phoneticPr fontId="15"/>
  </si>
  <si>
    <t>№</t>
    <phoneticPr fontId="17"/>
  </si>
  <si>
    <t>日付</t>
  </si>
  <si>
    <t>曜日</t>
  </si>
  <si>
    <t>祝日</t>
  </si>
  <si>
    <t>CPD休業日</t>
    <rPh sb="3" eb="6">
      <t>キュウギョウビ</t>
    </rPh>
    <phoneticPr fontId="17"/>
  </si>
  <si>
    <t>昭和の日</t>
  </si>
  <si>
    <t>憲法記念日</t>
  </si>
  <si>
    <t>みどりの日</t>
  </si>
  <si>
    <t>こどもの日</t>
  </si>
  <si>
    <t>海の日</t>
  </si>
  <si>
    <t>山の日</t>
  </si>
  <si>
    <t>敬老の日</t>
  </si>
  <si>
    <t>秋分の日</t>
  </si>
  <si>
    <t>文化の日</t>
  </si>
  <si>
    <t>勤労感謝の日</t>
  </si>
  <si>
    <t>元日</t>
  </si>
  <si>
    <t>成人の日</t>
  </si>
  <si>
    <t>建国記念の日</t>
  </si>
  <si>
    <t>天皇誕生日</t>
  </si>
  <si>
    <t>春分の日</t>
  </si>
  <si>
    <t>申請日</t>
  </si>
  <si>
    <t>申請者氏名</t>
  </si>
  <si>
    <t>申請者所属</t>
  </si>
  <si>
    <t>申請者電話番号</t>
  </si>
  <si>
    <t>申請者メールアドレス</t>
  </si>
  <si>
    <t>利用者氏名</t>
  </si>
  <si>
    <t>利用者所属</t>
  </si>
  <si>
    <t>利用者電話番号</t>
  </si>
  <si>
    <t>利用者メールアドレス</t>
  </si>
  <si>
    <t>件名主</t>
  </si>
  <si>
    <t>利用日</t>
    <rPh sb="0" eb="2">
      <t>リヨウ</t>
    </rPh>
    <rPh sb="2" eb="3">
      <t>ヒ</t>
    </rPh>
    <phoneticPr fontId="15"/>
  </si>
  <si>
    <t>金大病院 CPDセンター　利用許可申請書</t>
    <rPh sb="0" eb="1">
      <t>キン</t>
    </rPh>
    <rPh sb="1" eb="2">
      <t>ダイ</t>
    </rPh>
    <rPh sb="2" eb="4">
      <t>ビョウイン</t>
    </rPh>
    <rPh sb="13" eb="15">
      <t>リヨウ</t>
    </rPh>
    <rPh sb="15" eb="17">
      <t>キョカ</t>
    </rPh>
    <rPh sb="17" eb="20">
      <t>シンセイショ</t>
    </rPh>
    <phoneticPr fontId="17"/>
  </si>
  <si>
    <t>年度：</t>
    <rPh sb="0" eb="2">
      <t>ネンド</t>
    </rPh>
    <phoneticPr fontId="17"/>
  </si>
  <si>
    <t>↑会議・講習会名等を記入</t>
    <rPh sb="1" eb="3">
      <t>カイギ</t>
    </rPh>
    <rPh sb="4" eb="7">
      <t>コウシュウカイ</t>
    </rPh>
    <rPh sb="7" eb="9">
      <t>メイナド</t>
    </rPh>
    <rPh sb="10" eb="12">
      <t>キニュウ</t>
    </rPh>
    <phoneticPr fontId="15"/>
  </si>
  <si>
    <t>行番号</t>
  </si>
  <si>
    <t>利用日</t>
  </si>
  <si>
    <t>開始時刻</t>
  </si>
  <si>
    <t>終了時刻</t>
  </si>
  <si>
    <t>件名副</t>
  </si>
  <si>
    <t>見込人数_学内医師</t>
  </si>
  <si>
    <t>見込人数_学内医師以外</t>
  </si>
  <si>
    <t>見込人数_学外医師</t>
  </si>
  <si>
    <t>見込人数_学外医師以外</t>
  </si>
  <si>
    <t>SIM</t>
  </si>
  <si>
    <t>Sim_DVTrainer</t>
  </si>
  <si>
    <t>Sim_MenticeVIST</t>
  </si>
  <si>
    <t>はじめに</t>
    <phoneticPr fontId="17"/>
  </si>
  <si>
    <t>シート説明</t>
    <rPh sb="3" eb="5">
      <t>セツメイ</t>
    </rPh>
    <phoneticPr fontId="17"/>
  </si>
  <si>
    <t>シート「申込用・利用申請書」</t>
    <rPh sb="4" eb="7">
      <t>モウシコミヨウ</t>
    </rPh>
    <rPh sb="8" eb="10">
      <t>リヨウ</t>
    </rPh>
    <rPh sb="10" eb="13">
      <t>シンセイショ</t>
    </rPh>
    <phoneticPr fontId="17"/>
  </si>
  <si>
    <t>予約の情報を入力します。</t>
    <rPh sb="0" eb="2">
      <t>ヨヤク</t>
    </rPh>
    <rPh sb="3" eb="5">
      <t>ジョウホウ</t>
    </rPh>
    <rPh sb="6" eb="8">
      <t>ニュウリョク</t>
    </rPh>
    <phoneticPr fontId="17"/>
  </si>
  <si>
    <t>セル・行・列の削除／挿入はしないでください。</t>
    <rPh sb="3" eb="4">
      <t>ギョウ</t>
    </rPh>
    <rPh sb="5" eb="6">
      <t>レツ</t>
    </rPh>
    <rPh sb="7" eb="9">
      <t>サクジョ</t>
    </rPh>
    <rPh sb="10" eb="12">
      <t>ソウニュウ</t>
    </rPh>
    <phoneticPr fontId="17"/>
  </si>
  <si>
    <t>利用日</t>
    <rPh sb="0" eb="2">
      <t>リヨウ</t>
    </rPh>
    <rPh sb="2" eb="3">
      <t>ヒ</t>
    </rPh>
    <phoneticPr fontId="17"/>
  </si>
  <si>
    <t>開始時刻</t>
    <rPh sb="0" eb="2">
      <t>カイシ</t>
    </rPh>
    <rPh sb="2" eb="4">
      <t>ジコク</t>
    </rPh>
    <phoneticPr fontId="17"/>
  </si>
  <si>
    <t>予約の開始時刻を「時：分」の形式で入力してください。（例）10：00</t>
    <rPh sb="0" eb="2">
      <t>ヨヤク</t>
    </rPh>
    <rPh sb="3" eb="5">
      <t>カイシ</t>
    </rPh>
    <rPh sb="5" eb="7">
      <t>ジコク</t>
    </rPh>
    <rPh sb="9" eb="10">
      <t>トキ</t>
    </rPh>
    <rPh sb="11" eb="12">
      <t>フン</t>
    </rPh>
    <rPh sb="14" eb="16">
      <t>ケイシキ</t>
    </rPh>
    <rPh sb="17" eb="19">
      <t>ニュウリョク</t>
    </rPh>
    <rPh sb="27" eb="28">
      <t>レイ</t>
    </rPh>
    <phoneticPr fontId="17"/>
  </si>
  <si>
    <t>終了時刻</t>
    <rPh sb="0" eb="2">
      <t>シュウリョウ</t>
    </rPh>
    <rPh sb="2" eb="4">
      <t>ジコク</t>
    </rPh>
    <phoneticPr fontId="17"/>
  </si>
  <si>
    <t>予約の終了時刻を「時：分」の形式で入力してください。（例）17：00</t>
    <rPh sb="0" eb="2">
      <t>ヨヤク</t>
    </rPh>
    <rPh sb="3" eb="5">
      <t>シュウリョウ</t>
    </rPh>
    <rPh sb="5" eb="7">
      <t>ジコク</t>
    </rPh>
    <rPh sb="9" eb="10">
      <t>トキ</t>
    </rPh>
    <rPh sb="11" eb="12">
      <t>フン</t>
    </rPh>
    <rPh sb="14" eb="16">
      <t>ケイシキ</t>
    </rPh>
    <rPh sb="17" eb="19">
      <t>ニュウリョク</t>
    </rPh>
    <rPh sb="27" eb="28">
      <t>レイ</t>
    </rPh>
    <phoneticPr fontId="17"/>
  </si>
  <si>
    <t>参加見込の各人数を入力してください。</t>
    <rPh sb="0" eb="2">
      <t>サンカ</t>
    </rPh>
    <rPh sb="2" eb="4">
      <t>ミコ</t>
    </rPh>
    <rPh sb="5" eb="6">
      <t>カク</t>
    </rPh>
    <rPh sb="6" eb="8">
      <t>ニンズウ</t>
    </rPh>
    <rPh sb="9" eb="11">
      <t>ニュウリョク</t>
    </rPh>
    <phoneticPr fontId="17"/>
  </si>
  <si>
    <t>祝日</t>
    <rPh sb="0" eb="2">
      <t>シュクジツ</t>
    </rPh>
    <phoneticPr fontId="17"/>
  </si>
  <si>
    <t>CPDセンター休業日</t>
    <rPh sb="7" eb="9">
      <t>キュウギョウ</t>
    </rPh>
    <rPh sb="9" eb="10">
      <t>ビ</t>
    </rPh>
    <phoneticPr fontId="17"/>
  </si>
  <si>
    <t>本Excelファイルは、CPDセンターの利用予約を申請するためのものです。</t>
    <rPh sb="0" eb="1">
      <t>ホン</t>
    </rPh>
    <rPh sb="20" eb="22">
      <t>リヨウ</t>
    </rPh>
    <rPh sb="25" eb="27">
      <t>シンセイ</t>
    </rPh>
    <phoneticPr fontId="17"/>
  </si>
  <si>
    <t>利用時間</t>
    <rPh sb="0" eb="2">
      <t>リヨウ</t>
    </rPh>
    <rPh sb="2" eb="4">
      <t>ジカン</t>
    </rPh>
    <phoneticPr fontId="17"/>
  </si>
  <si>
    <t>:入力必須項目</t>
    <rPh sb="1" eb="3">
      <t>ニュウリョク</t>
    </rPh>
    <rPh sb="3" eb="5">
      <t>ヒッス</t>
    </rPh>
    <rPh sb="5" eb="7">
      <t>コウモク</t>
    </rPh>
    <phoneticPr fontId="15"/>
  </si>
  <si>
    <t>利用日が入力済で参加見込人数の合計が0の場合は背景色が黄色になります。</t>
    <rPh sb="0" eb="2">
      <t>リヨウ</t>
    </rPh>
    <rPh sb="2" eb="3">
      <t>ヒ</t>
    </rPh>
    <rPh sb="4" eb="6">
      <t>ニュウリョク</t>
    </rPh>
    <rPh sb="6" eb="7">
      <t>スミ</t>
    </rPh>
    <rPh sb="8" eb="10">
      <t>サンカ</t>
    </rPh>
    <rPh sb="10" eb="12">
      <t>ミコ</t>
    </rPh>
    <rPh sb="12" eb="14">
      <t>ニンズウ</t>
    </rPh>
    <rPh sb="15" eb="17">
      <t>ゴウケイ</t>
    </rPh>
    <rPh sb="20" eb="22">
      <t>バアイ</t>
    </rPh>
    <rPh sb="23" eb="26">
      <t>ハイケイショク</t>
    </rPh>
    <rPh sb="27" eb="29">
      <t>キイロ</t>
    </rPh>
    <phoneticPr fontId="17"/>
  </si>
  <si>
    <t>利用日が入力済で開始時刻が未入力の場合は背景色が黄色になります。</t>
    <rPh sb="0" eb="2">
      <t>リヨウ</t>
    </rPh>
    <rPh sb="2" eb="3">
      <t>ヒ</t>
    </rPh>
    <rPh sb="4" eb="6">
      <t>ニュウリョク</t>
    </rPh>
    <rPh sb="6" eb="7">
      <t>スミ</t>
    </rPh>
    <rPh sb="8" eb="10">
      <t>カイシ</t>
    </rPh>
    <rPh sb="10" eb="12">
      <t>ジコク</t>
    </rPh>
    <rPh sb="13" eb="16">
      <t>ミニュウリョク</t>
    </rPh>
    <rPh sb="17" eb="19">
      <t>バアイ</t>
    </rPh>
    <rPh sb="20" eb="23">
      <t>ハイケイショク</t>
    </rPh>
    <rPh sb="24" eb="26">
      <t>キイロ</t>
    </rPh>
    <phoneticPr fontId="17"/>
  </si>
  <si>
    <t>間仕切りの位置</t>
    <rPh sb="5" eb="7">
      <t>イチ</t>
    </rPh>
    <phoneticPr fontId="17"/>
  </si>
  <si>
    <t>交流ロビー</t>
    <phoneticPr fontId="17"/>
  </si>
  <si>
    <t>前方・中央・両方から選択してください。</t>
    <rPh sb="0" eb="2">
      <t>ゼンポウ</t>
    </rPh>
    <rPh sb="3" eb="5">
      <t>チュウオウ</t>
    </rPh>
    <rPh sb="6" eb="8">
      <t>リョウホウ</t>
    </rPh>
    <rPh sb="10" eb="12">
      <t>センタク</t>
    </rPh>
    <phoneticPr fontId="15"/>
  </si>
  <si>
    <t>交流ロビーを使用する場合</t>
    <rPh sb="6" eb="8">
      <t>シヨウ</t>
    </rPh>
    <rPh sb="10" eb="12">
      <t>バアイ</t>
    </rPh>
    <phoneticPr fontId="15"/>
  </si>
  <si>
    <t>研修室内を間仕切りする場合</t>
    <rPh sb="0" eb="3">
      <t>ケンシュウシツ</t>
    </rPh>
    <rPh sb="3" eb="4">
      <t>ナイ</t>
    </rPh>
    <rPh sb="5" eb="8">
      <t>マジキ</t>
    </rPh>
    <rPh sb="11" eb="13">
      <t>バアイ</t>
    </rPh>
    <phoneticPr fontId="15"/>
  </si>
  <si>
    <t>研修室を使用する場合</t>
    <rPh sb="0" eb="3">
      <t>ケンシュウシツ</t>
    </rPh>
    <rPh sb="4" eb="6">
      <t>シヨウ</t>
    </rPh>
    <rPh sb="8" eb="10">
      <t>バアイ</t>
    </rPh>
    <phoneticPr fontId="15"/>
  </si>
  <si>
    <t>使用目的（主）</t>
    <rPh sb="0" eb="2">
      <t>シヨウ</t>
    </rPh>
    <rPh sb="2" eb="4">
      <t>モクテキ</t>
    </rPh>
    <rPh sb="5" eb="6">
      <t>シュ</t>
    </rPh>
    <phoneticPr fontId="17"/>
  </si>
  <si>
    <t>利用日が入力済で終了時刻が未入力の場合は背景色が黄色になります。</t>
    <rPh sb="0" eb="2">
      <t>リヨウ</t>
    </rPh>
    <rPh sb="2" eb="3">
      <t>ヒ</t>
    </rPh>
    <rPh sb="4" eb="6">
      <t>ニュウリョク</t>
    </rPh>
    <rPh sb="6" eb="7">
      <t>スミ</t>
    </rPh>
    <rPh sb="8" eb="10">
      <t>シュウリョウ</t>
    </rPh>
    <rPh sb="10" eb="12">
      <t>ジコク</t>
    </rPh>
    <rPh sb="13" eb="16">
      <t>ミニュウリョク</t>
    </rPh>
    <rPh sb="17" eb="19">
      <t>バアイ</t>
    </rPh>
    <rPh sb="20" eb="23">
      <t>ハイケイショク</t>
    </rPh>
    <rPh sb="24" eb="26">
      <t>キイロ</t>
    </rPh>
    <phoneticPr fontId="17"/>
  </si>
  <si>
    <t>使用規定時間外は赤字になります。</t>
    <rPh sb="0" eb="2">
      <t>シヨウ</t>
    </rPh>
    <rPh sb="2" eb="4">
      <t>キテイ</t>
    </rPh>
    <rPh sb="4" eb="6">
      <t>ジカン</t>
    </rPh>
    <rPh sb="6" eb="7">
      <t>ガイ</t>
    </rPh>
    <rPh sb="8" eb="10">
      <t>アカジ</t>
    </rPh>
    <phoneticPr fontId="15"/>
  </si>
  <si>
    <t>利用日</t>
    <rPh sb="0" eb="2">
      <t>リヨウ</t>
    </rPh>
    <phoneticPr fontId="17"/>
  </si>
  <si>
    <t>時刻</t>
    <phoneticPr fontId="15"/>
  </si>
  <si>
    <t xml:space="preserve">開始
</t>
    <rPh sb="0" eb="2">
      <t>カイシ</t>
    </rPh>
    <phoneticPr fontId="17"/>
  </si>
  <si>
    <t>以外</t>
    <rPh sb="0" eb="2">
      <t>イガイ</t>
    </rPh>
    <phoneticPr fontId="15"/>
  </si>
  <si>
    <t>終了</t>
    <rPh sb="0" eb="2">
      <t>シュウリョウ</t>
    </rPh>
    <phoneticPr fontId="17"/>
  </si>
  <si>
    <t xml:space="preserve">CPDｾﾝﾀｰ
</t>
    <phoneticPr fontId="15"/>
  </si>
  <si>
    <t>(月/日)</t>
    <rPh sb="1" eb="2">
      <t>ツキ</t>
    </rPh>
    <rPh sb="3" eb="4">
      <t>ニチ</t>
    </rPh>
    <phoneticPr fontId="17"/>
  </si>
  <si>
    <t>休業日</t>
    <rPh sb="0" eb="2">
      <t>キュウギョウ</t>
    </rPh>
    <rPh sb="2" eb="3">
      <t>ヒ</t>
    </rPh>
    <phoneticPr fontId="15"/>
  </si>
  <si>
    <t>使用目的（副）</t>
    <rPh sb="0" eb="2">
      <t>シヨウ</t>
    </rPh>
    <rPh sb="2" eb="4">
      <t>モクテキ</t>
    </rPh>
    <rPh sb="5" eb="6">
      <t>フク</t>
    </rPh>
    <phoneticPr fontId="17"/>
  </si>
  <si>
    <t>MenticeVIST Lab</t>
    <phoneticPr fontId="15"/>
  </si>
  <si>
    <t>研修室の使用</t>
    <rPh sb="4" eb="6">
      <t>シヨウ</t>
    </rPh>
    <phoneticPr fontId="15"/>
  </si>
  <si>
    <t>CPDセンター利用許可申請書.xlsx  　マニュアル</t>
    <phoneticPr fontId="17"/>
  </si>
  <si>
    <t>下記より</t>
    <rPh sb="0" eb="2">
      <t>カキ</t>
    </rPh>
    <phoneticPr fontId="15"/>
  </si>
  <si>
    <t>例</t>
    <rPh sb="0" eb="1">
      <t>レイ</t>
    </rPh>
    <phoneticPr fontId="15"/>
  </si>
  <si>
    <t>準備</t>
    <rPh sb="0" eb="2">
      <t>ジュンビ</t>
    </rPh>
    <phoneticPr fontId="15"/>
  </si>
  <si>
    <t>4/1</t>
    <phoneticPr fontId="15"/>
  </si>
  <si>
    <t>中央</t>
  </si>
  <si>
    <r>
      <t>所属</t>
    </r>
    <r>
      <rPr>
        <sz val="11"/>
        <color theme="1"/>
        <rFont val="Yu Gothic"/>
        <family val="3"/>
        <charset val="128"/>
        <scheme val="minor"/>
      </rPr>
      <t>（診療科 又は 団体名）</t>
    </r>
    <rPh sb="0" eb="2">
      <t>ショゾク</t>
    </rPh>
    <rPh sb="3" eb="6">
      <t>シンリョウカ</t>
    </rPh>
    <rPh sb="7" eb="8">
      <t>マタ</t>
    </rPh>
    <rPh sb="10" eb="12">
      <t>ダンタイ</t>
    </rPh>
    <rPh sb="12" eb="13">
      <t>メイ</t>
    </rPh>
    <phoneticPr fontId="17"/>
  </si>
  <si>
    <t>選択する</t>
    <rPh sb="0" eb="2">
      <t>センタク</t>
    </rPh>
    <phoneticPr fontId="15"/>
  </si>
  <si>
    <t>・前方</t>
    <rPh sb="1" eb="3">
      <t>ゼンポウ</t>
    </rPh>
    <phoneticPr fontId="15"/>
  </si>
  <si>
    <t>・中央</t>
    <rPh sb="1" eb="3">
      <t>チュウオウ</t>
    </rPh>
    <phoneticPr fontId="15"/>
  </si>
  <si>
    <t>・両方</t>
    <rPh sb="1" eb="3">
      <t>リョウホウ</t>
    </rPh>
    <phoneticPr fontId="15"/>
  </si>
  <si>
    <t>(例)準備,予備日</t>
    <rPh sb="1" eb="2">
      <t>レイ</t>
    </rPh>
    <rPh sb="3" eb="5">
      <t>ジュンビ</t>
    </rPh>
    <rPh sb="6" eb="9">
      <t>ヨビビ</t>
    </rPh>
    <phoneticPr fontId="17"/>
  </si>
  <si>
    <t>dV-TRAINER</t>
    <phoneticPr fontId="15"/>
  </si>
  <si>
    <t>臨床研修係が配付前に年度欄を入力します。</t>
    <rPh sb="10" eb="12">
      <t>ネンド</t>
    </rPh>
    <rPh sb="12" eb="13">
      <t>ラン</t>
    </rPh>
    <phoneticPr fontId="17"/>
  </si>
  <si>
    <t>「1」と入力してください。略称が表示されます。</t>
    <rPh sb="4" eb="6">
      <t>ニュウリョク</t>
    </rPh>
    <rPh sb="13" eb="15">
      <t>リャクショウ</t>
    </rPh>
    <rPh sb="16" eb="18">
      <t>ヒョウジ</t>
    </rPh>
    <phoneticPr fontId="15"/>
  </si>
  <si>
    <t>入力する場合</t>
    <rPh sb="0" eb="2">
      <t>ニュウリョク</t>
    </rPh>
    <rPh sb="4" eb="6">
      <t>バアイ</t>
    </rPh>
    <phoneticPr fontId="15"/>
  </si>
  <si>
    <t>入力値</t>
    <rPh sb="0" eb="3">
      <t>ニュウリョクチ</t>
    </rPh>
    <phoneticPr fontId="15"/>
  </si>
  <si>
    <t>「1」と入力してください。略称が表示されます。</t>
    <phoneticPr fontId="15"/>
  </si>
  <si>
    <t>研修室の壁を廊下側へ移動する場合</t>
    <rPh sb="6" eb="8">
      <t>ロウカ</t>
    </rPh>
    <rPh sb="8" eb="9">
      <t>ガワ</t>
    </rPh>
    <rPh sb="10" eb="12">
      <t>イドウ</t>
    </rPh>
    <rPh sb="14" eb="16">
      <t>バアイ</t>
    </rPh>
    <phoneticPr fontId="15"/>
  </si>
  <si>
    <t>壁面移動</t>
    <rPh sb="0" eb="2">
      <t>ヘキメン</t>
    </rPh>
    <rPh sb="2" eb="4">
      <t>イドウ</t>
    </rPh>
    <phoneticPr fontId="15"/>
  </si>
  <si>
    <t>壁面移動</t>
    <rPh sb="0" eb="2">
      <t>ヘキメン</t>
    </rPh>
    <rPh sb="2" eb="4">
      <t>イドウ</t>
    </rPh>
    <phoneticPr fontId="17"/>
  </si>
  <si>
    <t>研修室の廊下に扉を設置する場合</t>
    <rPh sb="4" eb="6">
      <t>ロウカ</t>
    </rPh>
    <rPh sb="7" eb="8">
      <t>トビラ</t>
    </rPh>
    <rPh sb="9" eb="11">
      <t>セッチ</t>
    </rPh>
    <rPh sb="13" eb="15">
      <t>バアイ</t>
    </rPh>
    <phoneticPr fontId="15"/>
  </si>
  <si>
    <t>研修室</t>
    <rPh sb="0" eb="3">
      <t>ケンシュウシツ</t>
    </rPh>
    <phoneticPr fontId="15"/>
  </si>
  <si>
    <t>シミュレータ室</t>
    <rPh sb="6" eb="7">
      <t>シツ</t>
    </rPh>
    <phoneticPr fontId="15"/>
  </si>
  <si>
    <t>シミュレータ室の使用</t>
    <rPh sb="6" eb="7">
      <t>シツ</t>
    </rPh>
    <rPh sb="8" eb="10">
      <t>シヨウ</t>
    </rPh>
    <phoneticPr fontId="15"/>
  </si>
  <si>
    <t>シミュレータ室を使用する場合</t>
    <rPh sb="6" eb="7">
      <t>シツ</t>
    </rPh>
    <rPh sb="12" eb="14">
      <t>バアイ</t>
    </rPh>
    <phoneticPr fontId="15"/>
  </si>
  <si>
    <t>「1」と入力してください。略称が表示されます。</t>
  </si>
  <si>
    <t>研修室_扉</t>
    <rPh sb="4" eb="5">
      <t>トビラ</t>
    </rPh>
    <phoneticPr fontId="15"/>
  </si>
  <si>
    <t>dVTrainer（ダヴィンチトレーナー）を使用する場合</t>
    <phoneticPr fontId="15"/>
  </si>
  <si>
    <t>MenticeVIST（血管インターベンションシミュレーショントレーナー ）を使用する場合</t>
    <phoneticPr fontId="15"/>
  </si>
  <si>
    <t>研修室の使用</t>
    <rPh sb="0" eb="3">
      <t>ケンシュウシツ</t>
    </rPh>
    <rPh sb="4" eb="6">
      <t>シヨウ</t>
    </rPh>
    <phoneticPr fontId="17"/>
  </si>
  <si>
    <t>廊下に扉を設置</t>
    <rPh sb="0" eb="2">
      <t>ロウカ</t>
    </rPh>
    <rPh sb="3" eb="4">
      <t>トビラ</t>
    </rPh>
    <rPh sb="5" eb="7">
      <t>セッチ</t>
    </rPh>
    <phoneticPr fontId="15"/>
  </si>
  <si>
    <t>スポーツの日</t>
  </si>
  <si>
    <t/>
  </si>
  <si>
    <t>確認用カレンダー（自動表示）</t>
    <rPh sb="0" eb="3">
      <t>カクニンヨウ</t>
    </rPh>
    <rPh sb="9" eb="11">
      <t>ジドウ</t>
    </rPh>
    <rPh sb="11" eb="13">
      <t>ヒョウジ</t>
    </rPh>
    <phoneticPr fontId="17"/>
  </si>
  <si>
    <t>月初の曜日：</t>
    <rPh sb="0" eb="2">
      <t>ゲッショ</t>
    </rPh>
    <rPh sb="3" eb="5">
      <t>ヨウビ</t>
    </rPh>
    <phoneticPr fontId="17"/>
  </si>
  <si>
    <t>月末日：</t>
    <rPh sb="0" eb="2">
      <t>ゲツマツ</t>
    </rPh>
    <rPh sb="2" eb="3">
      <t>ビ</t>
    </rPh>
    <phoneticPr fontId="17"/>
  </si>
  <si>
    <t>日</t>
    <rPh sb="0" eb="1">
      <t>ニチ</t>
    </rPh>
    <phoneticPr fontId="17"/>
  </si>
  <si>
    <t>月</t>
  </si>
  <si>
    <t>火</t>
  </si>
  <si>
    <t>水</t>
  </si>
  <si>
    <t>木</t>
  </si>
  <si>
    <t>金</t>
  </si>
  <si>
    <t>土</t>
  </si>
  <si>
    <t>月</t>
    <rPh sb="0" eb="1">
      <t>ツキ</t>
    </rPh>
    <phoneticPr fontId="17"/>
  </si>
  <si>
    <t>件数</t>
    <rPh sb="0" eb="2">
      <t>ケンスウ</t>
    </rPh>
    <phoneticPr fontId="17"/>
  </si>
  <si>
    <r>
      <rPr>
        <sz val="11"/>
        <color theme="7" tint="0.59999389629810485"/>
        <rFont val="游ゴシック"/>
        <family val="3"/>
        <charset val="128"/>
      </rPr>
      <t>■</t>
    </r>
    <r>
      <rPr>
        <sz val="11"/>
        <color theme="1"/>
        <rFont val="Yu Gothic"/>
        <family val="2"/>
        <scheme val="minor"/>
      </rPr>
      <t>：１件の入力あり　　</t>
    </r>
    <r>
      <rPr>
        <sz val="11"/>
        <color rgb="FFFFFF00"/>
        <rFont val="游ゴシック"/>
        <family val="2"/>
        <charset val="128"/>
      </rPr>
      <t>■</t>
    </r>
    <r>
      <rPr>
        <sz val="11"/>
        <color theme="1"/>
        <rFont val="Yu Gothic"/>
        <family val="2"/>
        <scheme val="minor"/>
      </rPr>
      <t>：２件以上の入力あり</t>
    </r>
    <rPh sb="3" eb="4">
      <t>ケン</t>
    </rPh>
    <rPh sb="5" eb="7">
      <t>ニュウリョク</t>
    </rPh>
    <rPh sb="14" eb="17">
      <t>ケンイジョウ</t>
    </rPh>
    <rPh sb="18" eb="20">
      <t>ニュウリョク</t>
    </rPh>
    <phoneticPr fontId="17"/>
  </si>
  <si>
    <r>
      <rPr>
        <sz val="11"/>
        <color rgb="FF00B0F0"/>
        <rFont val="Yu Gothic"/>
        <family val="3"/>
        <charset val="128"/>
        <scheme val="minor"/>
      </rPr>
      <t>青字</t>
    </r>
    <r>
      <rPr>
        <sz val="11"/>
        <color theme="1"/>
        <rFont val="Yu Gothic"/>
        <family val="2"/>
        <scheme val="minor"/>
      </rPr>
      <t>：CPDセンター休業日</t>
    </r>
    <rPh sb="0" eb="2">
      <t>アオジ</t>
    </rPh>
    <rPh sb="10" eb="12">
      <t>キュウギョウ</t>
    </rPh>
    <rPh sb="12" eb="13">
      <t>ヒ</t>
    </rPh>
    <phoneticPr fontId="17"/>
  </si>
  <si>
    <t>Rev.19</t>
    <phoneticPr fontId="17"/>
  </si>
  <si>
    <t>申請日</t>
    <rPh sb="0" eb="2">
      <t>シンセイ</t>
    </rPh>
    <rPh sb="2" eb="3">
      <t>ビ</t>
    </rPh>
    <phoneticPr fontId="17"/>
  </si>
  <si>
    <t>氏名</t>
    <rPh sb="0" eb="2">
      <t>シメイ</t>
    </rPh>
    <phoneticPr fontId="17"/>
  </si>
  <si>
    <t>所属</t>
    <rPh sb="0" eb="2">
      <t>ショゾク</t>
    </rPh>
    <phoneticPr fontId="17"/>
  </si>
  <si>
    <t>メールアドレス</t>
    <phoneticPr fontId="15"/>
  </si>
  <si>
    <r>
      <t>入力必要箇所は背景を黄色（</t>
    </r>
    <r>
      <rPr>
        <sz val="11"/>
        <color rgb="FFFFFF00"/>
        <rFont val="Yu Gothic"/>
        <family val="3"/>
        <charset val="128"/>
        <scheme val="minor"/>
      </rPr>
      <t>■</t>
    </r>
    <r>
      <rPr>
        <sz val="11"/>
        <color theme="1"/>
        <rFont val="Yu Gothic"/>
        <family val="2"/>
        <charset val="128"/>
        <scheme val="minor"/>
      </rPr>
      <t>）で表示します。</t>
    </r>
    <rPh sb="0" eb="2">
      <t>ニュウリョク</t>
    </rPh>
    <rPh sb="2" eb="4">
      <t>ヒツヨウ</t>
    </rPh>
    <rPh sb="4" eb="6">
      <t>カショ</t>
    </rPh>
    <rPh sb="7" eb="9">
      <t>ハイケイ</t>
    </rPh>
    <rPh sb="10" eb="12">
      <t>キイロ</t>
    </rPh>
    <rPh sb="16" eb="18">
      <t>ヒョウジ</t>
    </rPh>
    <phoneticPr fontId="17"/>
  </si>
  <si>
    <t>（入力例）準備、予備日 など</t>
    <rPh sb="3" eb="4">
      <t>レイ</t>
    </rPh>
    <rPh sb="5" eb="7">
      <t>ジュンビ</t>
    </rPh>
    <rPh sb="8" eb="11">
      <t>ヨビビ</t>
    </rPh>
    <phoneticPr fontId="15"/>
  </si>
  <si>
    <t>（入力例）4/1</t>
    <phoneticPr fontId="15"/>
  </si>
  <si>
    <t>利用日（月/日）</t>
    <rPh sb="0" eb="2">
      <t>リヨウ</t>
    </rPh>
    <rPh sb="2" eb="3">
      <t>ヒ</t>
    </rPh>
    <rPh sb="4" eb="5">
      <t>ツキ</t>
    </rPh>
    <rPh sb="6" eb="7">
      <t>ニチ</t>
    </rPh>
    <phoneticPr fontId="17"/>
  </si>
  <si>
    <t>自動表示します。（該当年度の 日付）</t>
    <rPh sb="0" eb="2">
      <t>ジドウ</t>
    </rPh>
    <rPh sb="2" eb="4">
      <t>ヒョウジ</t>
    </rPh>
    <rPh sb="9" eb="11">
      <t>ガイトウ</t>
    </rPh>
    <rPh sb="11" eb="13">
      <t>ネンド</t>
    </rPh>
    <rPh sb="15" eb="17">
      <t>ヒヅケ</t>
    </rPh>
    <phoneticPr fontId="15"/>
  </si>
  <si>
    <t>自動表示します。（該当年度の 曜日）</t>
    <rPh sb="0" eb="2">
      <t>ジドウ</t>
    </rPh>
    <rPh sb="2" eb="4">
      <t>ヒョウジ</t>
    </rPh>
    <rPh sb="9" eb="11">
      <t>ガイトウ</t>
    </rPh>
    <rPh sb="11" eb="13">
      <t>ネンド</t>
    </rPh>
    <rPh sb="15" eb="17">
      <t>ヨウビ</t>
    </rPh>
    <phoneticPr fontId="15"/>
  </si>
  <si>
    <t>自動表示します。（該当年度の祝日名）</t>
    <rPh sb="0" eb="2">
      <t>ジドウ</t>
    </rPh>
    <rPh sb="2" eb="4">
      <t>ヒョウジ</t>
    </rPh>
    <rPh sb="9" eb="11">
      <t>ガイトウ</t>
    </rPh>
    <rPh sb="11" eb="13">
      <t>ネンド</t>
    </rPh>
    <rPh sb="14" eb="16">
      <t>シュクジツ</t>
    </rPh>
    <rPh sb="16" eb="17">
      <t>メイ</t>
    </rPh>
    <phoneticPr fontId="15"/>
  </si>
  <si>
    <t>自動表示します。（休業日の場合「休業日」と表示）</t>
    <rPh sb="0" eb="2">
      <t>ジドウ</t>
    </rPh>
    <rPh sb="2" eb="4">
      <t>ヒョウジ</t>
    </rPh>
    <rPh sb="9" eb="11">
      <t>キュウギョウ</t>
    </rPh>
    <rPh sb="11" eb="12">
      <t>ヒ</t>
    </rPh>
    <rPh sb="13" eb="15">
      <t>バアイ</t>
    </rPh>
    <rPh sb="16" eb="18">
      <t>キュウギョウ</t>
    </rPh>
    <rPh sb="18" eb="19">
      <t>ヒ</t>
    </rPh>
    <rPh sb="21" eb="23">
      <t>ヒョウジ</t>
    </rPh>
    <phoneticPr fontId="15"/>
  </si>
  <si>
    <t>曜日</t>
    <rPh sb="0" eb="2">
      <t>ヨウビ</t>
    </rPh>
    <phoneticPr fontId="17"/>
  </si>
  <si>
    <t>（入力例）2025/1/20</t>
    <phoneticPr fontId="15"/>
  </si>
  <si>
    <t>診療科 又は 団体名を入力してください。</t>
    <rPh sb="0" eb="3">
      <t>シンリョウカ</t>
    </rPh>
    <rPh sb="4" eb="5">
      <t>マタ</t>
    </rPh>
    <rPh sb="7" eb="9">
      <t>ダンタイ</t>
    </rPh>
    <rPh sb="9" eb="10">
      <t>メイ</t>
    </rPh>
    <rPh sb="11" eb="13">
      <t>ニュウリョク</t>
    </rPh>
    <phoneticPr fontId="15"/>
  </si>
  <si>
    <t>（入力例）〇△合同カンファレンス</t>
    <rPh sb="3" eb="4">
      <t>レイ</t>
    </rPh>
    <phoneticPr fontId="15"/>
  </si>
  <si>
    <t>休憩コーナー</t>
    <rPh sb="0" eb="2">
      <t>キュウケイ</t>
    </rPh>
    <phoneticPr fontId="15"/>
  </si>
  <si>
    <t>休</t>
    <rPh sb="0" eb="1">
      <t>キュウ</t>
    </rPh>
    <phoneticPr fontId="15"/>
  </si>
  <si>
    <t>休憩コーナーを使用する場合</t>
    <rPh sb="7" eb="9">
      <t>シヨウ</t>
    </rPh>
    <rPh sb="11" eb="13">
      <t>バアイ</t>
    </rPh>
    <phoneticPr fontId="15"/>
  </si>
  <si>
    <t>以上</t>
    <rPh sb="0" eb="2">
      <t>イジョウ</t>
    </rPh>
    <phoneticPr fontId="15"/>
  </si>
  <si>
    <t>セルB17:利用日欄に重複した日付を入力すると「利用日が重複しています」と表示します.</t>
    <phoneticPr fontId="15"/>
  </si>
  <si>
    <t>休日</t>
  </si>
  <si>
    <t>休業日</t>
    <rPh sb="0" eb="2">
      <t>キュウギョウ</t>
    </rPh>
    <rPh sb="2" eb="3">
      <t>ヒ</t>
    </rPh>
    <phoneticPr fontId="23"/>
  </si>
  <si>
    <t>注</t>
    <rPh sb="0" eb="1">
      <t>チュウ</t>
    </rPh>
    <phoneticPr fontId="15"/>
  </si>
  <si>
    <t>:各設備を使用する場合は「1」と入力してください。 略称が表示されます。</t>
    <rPh sb="1" eb="2">
      <t>カク</t>
    </rPh>
    <rPh sb="2" eb="4">
      <t>セツビ</t>
    </rPh>
    <rPh sb="5" eb="7">
      <t>シヨウ</t>
    </rPh>
    <rPh sb="9" eb="11">
      <t>バアイ</t>
    </rPh>
    <rPh sb="16" eb="18">
      <t>ニュウリョク</t>
    </rPh>
    <phoneticPr fontId="15"/>
  </si>
  <si>
    <r>
      <rPr>
        <b/>
        <sz val="11"/>
        <color theme="1"/>
        <rFont val="Yu Gothic"/>
        <family val="3"/>
        <charset val="128"/>
        <scheme val="minor"/>
      </rPr>
      <t>┌</t>
    </r>
    <r>
      <rPr>
        <b/>
        <sz val="11"/>
        <color theme="4" tint="-0.249977111117893"/>
        <rFont val="Yu Gothic"/>
        <family val="3"/>
        <charset val="128"/>
        <scheme val="minor"/>
      </rPr>
      <t>会議設備（プロジェクター等）を含む。</t>
    </r>
    <phoneticPr fontId="15"/>
  </si>
  <si>
    <t>:宝ホールとの連絡通路の開錠は各自で防災センターへ依頼願います。</t>
    <rPh sb="1" eb="2">
      <t>タカラ</t>
    </rPh>
    <rPh sb="7" eb="9">
      <t>レンラク</t>
    </rPh>
    <rPh sb="9" eb="11">
      <t>ツウロ</t>
    </rPh>
    <rPh sb="12" eb="14">
      <t>カイジョウ</t>
    </rPh>
    <rPh sb="15" eb="17">
      <t>カクジ</t>
    </rPh>
    <rPh sb="18" eb="20">
      <t>ボウサイ</t>
    </rPh>
    <rPh sb="25" eb="27">
      <t>イライ</t>
    </rPh>
    <rPh sb="27" eb="28">
      <t>ネガ</t>
    </rPh>
    <phoneticPr fontId="15"/>
  </si>
  <si>
    <t>利用日が入力済で研修室・交流ロビー・休憩コーナー・シミュレータ室のいずれも未入力の場合は背景色が黄色になります。</t>
    <rPh sb="0" eb="2">
      <t>リヨウ</t>
    </rPh>
    <rPh sb="2" eb="3">
      <t>ヒ</t>
    </rPh>
    <rPh sb="4" eb="6">
      <t>ニュウリョク</t>
    </rPh>
    <rPh sb="6" eb="7">
      <t>スミ</t>
    </rPh>
    <rPh sb="8" eb="11">
      <t>ケンシュウシツ</t>
    </rPh>
    <rPh sb="12" eb="14">
      <t>コウリュウ</t>
    </rPh>
    <rPh sb="18" eb="20">
      <t>キュウケイ</t>
    </rPh>
    <rPh sb="31" eb="32">
      <t>シツ</t>
    </rPh>
    <rPh sb="37" eb="40">
      <t>ミニュウリョク</t>
    </rPh>
    <rPh sb="41" eb="43">
      <t>バアイ</t>
    </rPh>
    <phoneticPr fontId="17"/>
  </si>
  <si>
    <t>各設備</t>
    <rPh sb="0" eb="1">
      <t>カク</t>
    </rPh>
    <rPh sb="1" eb="3">
      <t>セツビ</t>
    </rPh>
    <phoneticPr fontId="17"/>
  </si>
  <si>
    <r>
      <rPr>
        <b/>
        <sz val="11"/>
        <color rgb="FFFF0000"/>
        <rFont val="Yu Gothic"/>
        <family val="3"/>
        <charset val="128"/>
        <scheme val="minor"/>
      </rPr>
      <t>赤字</t>
    </r>
    <r>
      <rPr>
        <b/>
        <sz val="11"/>
        <color theme="4"/>
        <rFont val="Yu Gothic"/>
        <family val="3"/>
        <charset val="128"/>
        <scheme val="minor"/>
      </rPr>
      <t>：スタッフ不在</t>
    </r>
    <rPh sb="0" eb="2">
      <t>アカジ</t>
    </rPh>
    <rPh sb="7" eb="9">
      <t>フザイ</t>
    </rPh>
    <phoneticPr fontId="15"/>
  </si>
  <si>
    <t>～</t>
    <phoneticPr fontId="15"/>
  </si>
  <si>
    <t>スタッフ在籍時間外は赤字になります。</t>
    <rPh sb="4" eb="6">
      <t>ザイセキ</t>
    </rPh>
    <rPh sb="6" eb="8">
      <t>ジカン</t>
    </rPh>
    <rPh sb="8" eb="9">
      <t>ガイ</t>
    </rPh>
    <rPh sb="10" eb="12">
      <t>アカジ</t>
    </rPh>
    <phoneticPr fontId="15"/>
  </si>
  <si>
    <t>Ver.5</t>
    <phoneticPr fontId="15"/>
  </si>
  <si>
    <t>スタッフ在籍時間　平日</t>
    <rPh sb="4" eb="6">
      <t>ザイセキ</t>
    </rPh>
    <rPh sb="6" eb="8">
      <t>ジカン</t>
    </rPh>
    <rPh sb="9" eb="11">
      <t>ヘイジツ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</si>
</sst>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h:mm;@"/>
    <numFmt numFmtId="177" formatCode="yyyy/mm/dd\(aaa\)"/>
    <numFmt numFmtId="178" formatCode="0_);[Red]\(0\)"/>
    <numFmt numFmtId="179" formatCode="aaa"/>
    <numFmt numFmtId="180" formatCode="#"/>
    <numFmt numFmtId="181" formatCode="&quot;研&quot;"/>
    <numFmt numFmtId="182" formatCode="&quot;交&quot;"/>
    <numFmt numFmtId="183" formatCode="&quot;○&quot;"/>
    <numFmt numFmtId="184" formatCode="&quot;シ&quot;"/>
    <numFmt numFmtId="185" formatCode="yyyy/mm/dd"/>
    <numFmt numFmtId="186" formatCode="&quot;Me&quot;"/>
    <numFmt numFmtId="187" formatCode="&quot;dV&quot;"/>
    <numFmt numFmtId="188" formatCode="&quot;壁&quot;"/>
    <numFmt numFmtId="189" formatCode="&quot;廊&quot;"/>
    <numFmt numFmtId="190" formatCode="m&quot;月&quot;"/>
    <numFmt numFmtId="191" formatCode="d&quot;日&quot;"/>
    <numFmt numFmtId="192" formatCode="d"/>
    <numFmt numFmtId="193" formatCode="&quot;休&quot;"/>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indexed="8"/>
      <name val="ＭＳ Ｐゴシック"/>
      <family val="3"/>
      <charset val="128"/>
    </font>
    <font>
      <sz val="6"/>
      <name val="Yu Gothic"/>
      <family val="3"/>
      <charset val="128"/>
      <scheme val="minor"/>
    </font>
    <font>
      <b/>
      <sz val="11"/>
      <color theme="1"/>
      <name val="Yu Gothic"/>
      <family val="3"/>
      <charset val="128"/>
      <scheme val="minor"/>
    </font>
    <font>
      <sz val="6"/>
      <name val="Yu Gothic"/>
      <family val="2"/>
      <charset val="128"/>
      <scheme val="minor"/>
    </font>
    <font>
      <sz val="11"/>
      <color theme="1"/>
      <name val="Yu Gothic"/>
      <family val="3"/>
      <charset val="128"/>
      <scheme val="minor"/>
    </font>
    <font>
      <u/>
      <sz val="11"/>
      <color theme="10"/>
      <name val="Yu Gothic"/>
      <family val="2"/>
      <charset val="128"/>
      <scheme val="minor"/>
    </font>
    <font>
      <b/>
      <sz val="11"/>
      <color indexed="8"/>
      <name val="Yu Gothic"/>
      <family val="3"/>
      <charset val="128"/>
    </font>
    <font>
      <sz val="11"/>
      <color theme="8"/>
      <name val="Yu Gothic"/>
      <family val="3"/>
      <charset val="128"/>
      <scheme val="minor"/>
    </font>
    <font>
      <b/>
      <sz val="11"/>
      <color theme="8"/>
      <name val="Yu Gothic"/>
      <family val="3"/>
      <charset val="128"/>
      <scheme val="minor"/>
    </font>
    <font>
      <sz val="11"/>
      <color theme="1"/>
      <name val="Inherit"/>
      <family val="2"/>
    </font>
    <font>
      <sz val="11"/>
      <color theme="1"/>
      <name val="ＭＳ ゴシック"/>
      <family val="3"/>
      <charset val="128"/>
    </font>
    <font>
      <b/>
      <sz val="12"/>
      <color theme="1"/>
      <name val="Yu Gothic"/>
      <family val="3"/>
      <charset val="128"/>
      <scheme val="minor"/>
    </font>
    <font>
      <sz val="11"/>
      <name val="Yu Gothic"/>
      <family val="3"/>
      <charset val="128"/>
      <scheme val="minor"/>
    </font>
    <font>
      <b/>
      <sz val="10"/>
      <color theme="8"/>
      <name val="Yu Gothic"/>
      <family val="3"/>
      <charset val="128"/>
      <scheme val="minor"/>
    </font>
    <font>
      <sz val="11"/>
      <color theme="2" tint="-0.499984740745262"/>
      <name val="游ゴシック"/>
      <family val="3"/>
      <charset val="128"/>
    </font>
    <font>
      <sz val="11"/>
      <color theme="1"/>
      <name val="游ゴシック"/>
      <family val="3"/>
      <charset val="128"/>
    </font>
    <font>
      <sz val="11"/>
      <color rgb="FFFF0000"/>
      <name val="Yu Gothic"/>
      <family val="2"/>
      <charset val="128"/>
      <scheme val="minor"/>
    </font>
    <font>
      <sz val="12"/>
      <color theme="1"/>
      <name val="Yu Gothic"/>
      <family val="3"/>
      <charset val="128"/>
      <scheme val="minor"/>
    </font>
    <font>
      <sz val="11"/>
      <color rgb="FFFF0000"/>
      <name val="Yu Gothic"/>
      <family val="3"/>
      <charset val="128"/>
      <scheme val="minor"/>
    </font>
    <font>
      <b/>
      <sz val="11"/>
      <color rgb="FFFF0000"/>
      <name val="Yu Gothic"/>
      <family val="3"/>
      <charset val="128"/>
      <scheme val="minor"/>
    </font>
    <font>
      <sz val="11"/>
      <color rgb="FFFF0000"/>
      <name val="Yu Gothic"/>
      <family val="2"/>
      <scheme val="minor"/>
    </font>
    <font>
      <b/>
      <sz val="11"/>
      <color theme="4"/>
      <name val="Yu Gothic"/>
      <family val="3"/>
      <charset val="128"/>
      <scheme val="minor"/>
    </font>
    <font>
      <sz val="11"/>
      <color theme="4"/>
      <name val="Yu Gothic"/>
      <family val="3"/>
      <charset val="128"/>
      <scheme val="minor"/>
    </font>
    <font>
      <sz val="11"/>
      <color theme="0" tint="-0.34998626667073579"/>
      <name val="Yu Gothic"/>
      <family val="3"/>
      <charset val="128"/>
      <scheme val="minor"/>
    </font>
    <font>
      <sz val="8"/>
      <color theme="0" tint="-0.34998626667073579"/>
      <name val="Yu Gothic"/>
      <family val="3"/>
      <charset val="128"/>
      <scheme val="minor"/>
    </font>
    <font>
      <sz val="11"/>
      <color theme="0" tint="-0.34998626667073579"/>
      <name val="Yu Gothic"/>
      <family val="2"/>
      <charset val="128"/>
      <scheme val="minor"/>
    </font>
    <font>
      <sz val="11"/>
      <color theme="7" tint="0.59999389629810485"/>
      <name val="游ゴシック"/>
      <family val="3"/>
      <charset val="128"/>
    </font>
    <font>
      <sz val="11"/>
      <color rgb="FFFFFF00"/>
      <name val="游ゴシック"/>
      <family val="2"/>
      <charset val="128"/>
    </font>
    <font>
      <sz val="11"/>
      <color rgb="FF00B0F0"/>
      <name val="Yu Gothic"/>
      <family val="3"/>
      <charset val="128"/>
      <scheme val="minor"/>
    </font>
    <font>
      <sz val="11"/>
      <color theme="0" tint="-0.34998626667073579"/>
      <name val="Yu Gothic"/>
      <family val="2"/>
      <scheme val="minor"/>
    </font>
    <font>
      <sz val="11"/>
      <color rgb="FFFFFF00"/>
      <name val="Yu Gothic"/>
      <family val="3"/>
      <charset val="128"/>
      <scheme val="minor"/>
    </font>
    <font>
      <b/>
      <sz val="11"/>
      <color theme="4" tint="-0.249977111117893"/>
      <name val="Yu Gothic"/>
      <family val="3"/>
      <charset val="128"/>
      <scheme val="minor"/>
    </font>
    <font>
      <b/>
      <sz val="11"/>
      <name val="Yu Gothic"/>
      <family val="3"/>
      <charset val="128"/>
    </font>
  </fonts>
  <fills count="21">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5" tint="0.59996337778862885"/>
        <bgColor indexed="0"/>
      </patternFill>
    </fill>
    <fill>
      <patternFill patternType="solid">
        <fgColor theme="5" tint="0.79998168889431442"/>
        <bgColor indexed="0"/>
      </patternFill>
    </fill>
    <fill>
      <patternFill patternType="solid">
        <fgColor theme="5" tint="0.79998168889431442"/>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4" tint="0.79998168889431442"/>
        <bgColor indexed="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2"/>
        <bgColor indexed="64"/>
      </patternFill>
    </fill>
    <fill>
      <patternFill patternType="solid">
        <fgColor theme="2"/>
        <bgColor indexed="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indexed="0"/>
      </patternFill>
    </fill>
    <fill>
      <patternFill patternType="solid">
        <fgColor rgb="FFCCCCFF"/>
        <bgColor indexed="64"/>
      </patternFill>
    </fill>
    <fill>
      <patternFill patternType="solid">
        <fgColor rgb="FFCCCCFF"/>
        <bgColor indexed="0"/>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theme="0" tint="-0.499984740745262"/>
      </top>
      <bottom/>
      <diagonal/>
    </border>
    <border>
      <left style="thin">
        <color auto="1"/>
      </left>
      <right style="thin">
        <color auto="1"/>
      </right>
      <top/>
      <bottom style="hair">
        <color auto="1"/>
      </bottom>
      <diagonal/>
    </border>
    <border>
      <left style="thin">
        <color indexed="64"/>
      </left>
      <right style="thin">
        <color indexed="64"/>
      </right>
      <top style="hair">
        <color indexed="64"/>
      </top>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0" fontId="14" fillId="0" borderId="0"/>
    <xf numFmtId="0" fontId="19" fillId="0" borderId="0" applyNumberFormat="0" applyFill="0" applyBorder="0" applyAlignment="0" applyProtection="0">
      <alignment vertical="center"/>
    </xf>
    <xf numFmtId="0" fontId="13" fillId="0" borderId="0">
      <alignment vertical="center"/>
    </xf>
    <xf numFmtId="0" fontId="14" fillId="0" borderId="0"/>
    <xf numFmtId="0" fontId="14" fillId="0" borderId="0"/>
    <xf numFmtId="0" fontId="12" fillId="0" borderId="0">
      <alignment vertical="center"/>
    </xf>
    <xf numFmtId="0" fontId="5" fillId="0" borderId="0">
      <alignment vertical="center"/>
    </xf>
    <xf numFmtId="0" fontId="5" fillId="0" borderId="0">
      <alignment vertical="center"/>
    </xf>
  </cellStyleXfs>
  <cellXfs count="282">
    <xf numFmtId="0" fontId="0" fillId="0" borderId="0" xfId="0"/>
    <xf numFmtId="178" fontId="0" fillId="3" borderId="4" xfId="0" applyNumberFormat="1" applyFill="1" applyBorder="1" applyAlignment="1" applyProtection="1">
      <alignment vertical="top"/>
      <protection locked="0"/>
    </xf>
    <xf numFmtId="178" fontId="0" fillId="3" borderId="3" xfId="0" applyNumberFormat="1" applyFill="1" applyBorder="1" applyAlignment="1" applyProtection="1">
      <alignment vertical="top"/>
      <protection locked="0"/>
    </xf>
    <xf numFmtId="0" fontId="16" fillId="11" borderId="4" xfId="3" applyFont="1" applyFill="1" applyBorder="1" applyAlignment="1">
      <alignment horizontal="center" vertical="center"/>
    </xf>
    <xf numFmtId="0" fontId="16" fillId="2" borderId="4" xfId="3" applyFont="1" applyFill="1" applyBorder="1" applyAlignment="1">
      <alignment horizontal="center" vertical="center"/>
    </xf>
    <xf numFmtId="0" fontId="18" fillId="0" borderId="0" xfId="3" applyFont="1">
      <alignment vertical="center"/>
    </xf>
    <xf numFmtId="0" fontId="18" fillId="11" borderId="4" xfId="3" applyFont="1" applyFill="1" applyBorder="1" applyAlignment="1">
      <alignment horizontal="right" vertical="center"/>
    </xf>
    <xf numFmtId="185" fontId="18" fillId="3" borderId="4" xfId="3" applyNumberFormat="1" applyFont="1" applyFill="1" applyBorder="1" applyAlignment="1" applyProtection="1">
      <alignment horizontal="left" vertical="center" wrapText="1"/>
      <protection locked="0"/>
    </xf>
    <xf numFmtId="179" fontId="18" fillId="11" borderId="4" xfId="3" applyNumberFormat="1" applyFont="1" applyFill="1" applyBorder="1" applyAlignment="1">
      <alignment horizontal="center" vertical="center" wrapText="1"/>
    </xf>
    <xf numFmtId="0" fontId="18" fillId="3" borderId="4" xfId="3" applyFont="1" applyFill="1" applyBorder="1" applyAlignment="1" applyProtection="1">
      <alignment horizontal="left" vertical="center" wrapText="1"/>
      <protection locked="0"/>
    </xf>
    <xf numFmtId="0" fontId="23" fillId="3" borderId="4" xfId="3" applyFont="1" applyFill="1" applyBorder="1" applyAlignment="1" applyProtection="1">
      <alignment horizontal="left" vertical="center" wrapText="1"/>
      <protection locked="0"/>
    </xf>
    <xf numFmtId="0" fontId="24" fillId="3" borderId="4" xfId="3" applyFont="1" applyFill="1" applyBorder="1" applyAlignment="1" applyProtection="1">
      <alignment horizontal="left" vertical="center" wrapText="1"/>
      <protection locked="0"/>
    </xf>
    <xf numFmtId="0" fontId="18" fillId="0" borderId="0" xfId="3" applyFont="1" applyAlignment="1">
      <alignment horizontal="center" vertical="center"/>
    </xf>
    <xf numFmtId="49" fontId="0" fillId="3" borderId="4" xfId="0" applyNumberFormat="1" applyFill="1" applyBorder="1" applyAlignment="1" applyProtection="1">
      <alignment vertical="center"/>
      <protection locked="0"/>
    </xf>
    <xf numFmtId="0" fontId="28" fillId="14" borderId="16" xfId="5" applyFont="1" applyFill="1" applyBorder="1" applyAlignment="1">
      <alignment horizontal="center"/>
    </xf>
    <xf numFmtId="14" fontId="28" fillId="14" borderId="16" xfId="5" applyNumberFormat="1" applyFont="1" applyFill="1" applyBorder="1" applyAlignment="1">
      <alignment horizontal="center"/>
    </xf>
    <xf numFmtId="176" fontId="28" fillId="14" borderId="16" xfId="5" applyNumberFormat="1" applyFont="1" applyFill="1" applyBorder="1" applyAlignment="1">
      <alignment horizontal="center"/>
    </xf>
    <xf numFmtId="178" fontId="28" fillId="14" borderId="16" xfId="5" applyNumberFormat="1" applyFont="1" applyFill="1" applyBorder="1" applyAlignment="1">
      <alignment horizontal="center"/>
    </xf>
    <xf numFmtId="0" fontId="28" fillId="0" borderId="0" xfId="0" applyFont="1"/>
    <xf numFmtId="0" fontId="28" fillId="0" borderId="17" xfId="5" applyFont="1" applyBorder="1" applyAlignment="1">
      <alignment horizontal="right" wrapText="1"/>
    </xf>
    <xf numFmtId="0" fontId="28" fillId="0" borderId="17" xfId="5" applyFont="1" applyBorder="1" applyAlignment="1">
      <alignment wrapText="1"/>
    </xf>
    <xf numFmtId="14" fontId="28" fillId="0" borderId="17" xfId="5" applyNumberFormat="1" applyFont="1" applyBorder="1" applyAlignment="1">
      <alignment horizontal="right" wrapText="1"/>
    </xf>
    <xf numFmtId="176" fontId="28" fillId="0" borderId="17" xfId="5" applyNumberFormat="1" applyFont="1" applyBorder="1" applyAlignment="1">
      <alignment horizontal="right" wrapText="1"/>
    </xf>
    <xf numFmtId="178" fontId="28" fillId="0" borderId="0" xfId="5" applyNumberFormat="1" applyFont="1"/>
    <xf numFmtId="0" fontId="28" fillId="13" borderId="17" xfId="5" applyFont="1" applyFill="1" applyBorder="1" applyAlignment="1">
      <alignment horizontal="right" wrapText="1"/>
    </xf>
    <xf numFmtId="14" fontId="28" fillId="0" borderId="0" xfId="0" applyNumberFormat="1" applyFont="1"/>
    <xf numFmtId="176" fontId="28" fillId="0" borderId="0" xfId="0" applyNumberFormat="1" applyFont="1"/>
    <xf numFmtId="178" fontId="28" fillId="0" borderId="0" xfId="0" applyNumberFormat="1" applyFont="1"/>
    <xf numFmtId="14" fontId="28" fillId="15" borderId="14" xfId="4" applyNumberFormat="1" applyFont="1" applyFill="1" applyBorder="1" applyAlignment="1">
      <alignment horizontal="center"/>
    </xf>
    <xf numFmtId="0" fontId="28" fillId="15" borderId="14" xfId="4" applyFont="1" applyFill="1" applyBorder="1" applyAlignment="1">
      <alignment horizontal="center"/>
    </xf>
    <xf numFmtId="0" fontId="29" fillId="0" borderId="0" xfId="0" applyFont="1"/>
    <xf numFmtId="14" fontId="28" fillId="0" borderId="0" xfId="4" applyNumberFormat="1" applyFont="1"/>
    <xf numFmtId="14" fontId="29" fillId="0" borderId="0" xfId="0" applyNumberFormat="1" applyFont="1"/>
    <xf numFmtId="0" fontId="25" fillId="0" borderId="0" xfId="6" applyFont="1">
      <alignment vertical="center"/>
    </xf>
    <xf numFmtId="0" fontId="31" fillId="0" borderId="0" xfId="6" applyFont="1">
      <alignment vertical="center"/>
    </xf>
    <xf numFmtId="0" fontId="12" fillId="0" borderId="0" xfId="6">
      <alignment vertical="center"/>
    </xf>
    <xf numFmtId="0" fontId="16" fillId="0" borderId="0" xfId="6" applyFont="1">
      <alignment vertical="center"/>
    </xf>
    <xf numFmtId="0" fontId="16" fillId="10" borderId="0" xfId="6" applyFont="1" applyFill="1">
      <alignment vertical="center"/>
    </xf>
    <xf numFmtId="0" fontId="12" fillId="10" borderId="0" xfId="6" applyFill="1">
      <alignment vertical="center"/>
    </xf>
    <xf numFmtId="0" fontId="18" fillId="0" borderId="0" xfId="6" applyFont="1">
      <alignment vertical="center"/>
    </xf>
    <xf numFmtId="0" fontId="11" fillId="0" borderId="0" xfId="6" applyFont="1">
      <alignment vertical="center"/>
    </xf>
    <xf numFmtId="0" fontId="16" fillId="10" borderId="1" xfId="6" applyFont="1" applyFill="1" applyBorder="1">
      <alignment vertical="center"/>
    </xf>
    <xf numFmtId="0" fontId="12" fillId="0" borderId="2" xfId="6" applyBorder="1">
      <alignment vertical="center"/>
    </xf>
    <xf numFmtId="0" fontId="11" fillId="0" borderId="2" xfId="6" applyFont="1" applyBorder="1">
      <alignment vertical="center"/>
    </xf>
    <xf numFmtId="0" fontId="12" fillId="0" borderId="3" xfId="6" applyBorder="1">
      <alignment vertical="center"/>
    </xf>
    <xf numFmtId="0" fontId="12" fillId="10" borderId="2" xfId="6" applyFill="1" applyBorder="1">
      <alignment vertical="center"/>
    </xf>
    <xf numFmtId="0" fontId="11" fillId="0" borderId="1" xfId="6" applyFont="1" applyBorder="1">
      <alignment vertical="center"/>
    </xf>
    <xf numFmtId="0" fontId="11" fillId="10" borderId="3" xfId="6" applyFont="1" applyFill="1" applyBorder="1">
      <alignment vertical="center"/>
    </xf>
    <xf numFmtId="0" fontId="12" fillId="10" borderId="3" xfId="6" applyFill="1" applyBorder="1">
      <alignment vertical="center"/>
    </xf>
    <xf numFmtId="183" fontId="0" fillId="12" borderId="4" xfId="0" applyNumberFormat="1" applyFill="1" applyBorder="1" applyAlignment="1">
      <alignment horizontal="center" vertical="top"/>
    </xf>
    <xf numFmtId="0" fontId="0" fillId="0" borderId="0" xfId="0" applyAlignment="1">
      <alignment vertical="top"/>
    </xf>
    <xf numFmtId="14" fontId="25" fillId="0" borderId="0" xfId="0" applyNumberFormat="1" applyFont="1" applyAlignment="1">
      <alignment vertical="center"/>
    </xf>
    <xf numFmtId="177" fontId="0" fillId="0" borderId="0" xfId="0" applyNumberFormat="1" applyAlignment="1">
      <alignment horizontal="right" vertical="center"/>
    </xf>
    <xf numFmtId="0" fontId="22" fillId="0" borderId="0" xfId="0" applyFont="1" applyAlignment="1">
      <alignment vertical="top"/>
    </xf>
    <xf numFmtId="0" fontId="0" fillId="0" borderId="0" xfId="0" applyAlignment="1">
      <alignment horizontal="center" vertical="top"/>
    </xf>
    <xf numFmtId="0" fontId="0" fillId="16" borderId="4" xfId="0" applyFill="1" applyBorder="1" applyAlignment="1">
      <alignment vertical="top"/>
    </xf>
    <xf numFmtId="0" fontId="21" fillId="0" borderId="0" xfId="0" applyFont="1" applyAlignment="1">
      <alignment horizontal="center" vertical="top"/>
    </xf>
    <xf numFmtId="0" fontId="16" fillId="2" borderId="1" xfId="0" applyFont="1" applyFill="1" applyBorder="1" applyAlignment="1">
      <alignment vertical="top"/>
    </xf>
    <xf numFmtId="0" fontId="16" fillId="2" borderId="2" xfId="0" applyFont="1" applyFill="1" applyBorder="1" applyAlignment="1">
      <alignment vertical="top"/>
    </xf>
    <xf numFmtId="14" fontId="16" fillId="2" borderId="1" xfId="0" applyNumberFormat="1" applyFont="1" applyFill="1" applyBorder="1" applyAlignment="1">
      <alignment vertical="top"/>
    </xf>
    <xf numFmtId="14" fontId="16" fillId="2" borderId="2" xfId="0" applyNumberFormat="1" applyFont="1" applyFill="1" applyBorder="1" applyAlignment="1">
      <alignment vertical="top"/>
    </xf>
    <xf numFmtId="0" fontId="33" fillId="0" borderId="0" xfId="0" applyFont="1" applyAlignment="1">
      <alignment vertical="top"/>
    </xf>
    <xf numFmtId="0" fontId="0" fillId="0" borderId="4" xfId="0" applyBorder="1" applyAlignment="1">
      <alignment vertical="top"/>
    </xf>
    <xf numFmtId="185" fontId="26" fillId="11" borderId="1" xfId="0" applyNumberFormat="1" applyFont="1" applyFill="1" applyBorder="1" applyAlignment="1">
      <alignment horizontal="center" vertical="center"/>
    </xf>
    <xf numFmtId="179" fontId="0" fillId="11" borderId="4" xfId="0" applyNumberFormat="1" applyFill="1" applyBorder="1" applyAlignment="1">
      <alignment horizontal="center" vertical="top"/>
    </xf>
    <xf numFmtId="178" fontId="0" fillId="11" borderId="4" xfId="0" applyNumberFormat="1" applyFill="1" applyBorder="1" applyAlignment="1">
      <alignment vertical="top"/>
    </xf>
    <xf numFmtId="180" fontId="0" fillId="11" borderId="4" xfId="0" applyNumberFormat="1" applyFill="1" applyBorder="1" applyAlignment="1">
      <alignment vertical="top"/>
    </xf>
    <xf numFmtId="181" fontId="0" fillId="12" borderId="4" xfId="0" applyNumberFormat="1" applyFill="1" applyBorder="1" applyAlignment="1" applyProtection="1">
      <alignment horizontal="center" vertical="top"/>
      <protection locked="0"/>
    </xf>
    <xf numFmtId="0" fontId="0" fillId="3" borderId="4" xfId="0" applyFill="1" applyBorder="1" applyAlignment="1" applyProtection="1">
      <alignment horizontal="center" vertical="top"/>
      <protection locked="0"/>
    </xf>
    <xf numFmtId="182" fontId="0" fillId="12" borderId="4" xfId="0" applyNumberFormat="1" applyFill="1" applyBorder="1" applyAlignment="1" applyProtection="1">
      <alignment horizontal="center" vertical="top"/>
      <protection locked="0"/>
    </xf>
    <xf numFmtId="184" fontId="0" fillId="12" borderId="4" xfId="0" applyNumberFormat="1" applyFill="1" applyBorder="1" applyAlignment="1" applyProtection="1">
      <alignment horizontal="center" vertical="top"/>
      <protection locked="0"/>
    </xf>
    <xf numFmtId="0" fontId="10" fillId="0" borderId="0" xfId="6" applyFont="1">
      <alignment vertical="center"/>
    </xf>
    <xf numFmtId="0" fontId="0" fillId="0" borderId="6" xfId="0" applyBorder="1" applyAlignment="1">
      <alignment horizontal="center" vertical="top"/>
    </xf>
    <xf numFmtId="0" fontId="0" fillId="0" borderId="9" xfId="0" applyBorder="1" applyAlignment="1">
      <alignment horizontal="center" vertical="top"/>
    </xf>
    <xf numFmtId="0" fontId="16" fillId="2" borderId="10" xfId="0" applyFont="1" applyFill="1" applyBorder="1" applyAlignment="1">
      <alignment horizontal="center" vertical="top" wrapText="1"/>
    </xf>
    <xf numFmtId="0" fontId="18" fillId="11" borderId="9" xfId="0" applyFont="1" applyFill="1" applyBorder="1" applyAlignment="1">
      <alignment horizontal="center" vertical="top"/>
    </xf>
    <xf numFmtId="0" fontId="18" fillId="11" borderId="9" xfId="0" applyFont="1" applyFill="1" applyBorder="1" applyAlignment="1">
      <alignment horizontal="center" vertical="top" wrapText="1"/>
    </xf>
    <xf numFmtId="176" fontId="16" fillId="2" borderId="9" xfId="0" applyNumberFormat="1" applyFont="1" applyFill="1" applyBorder="1" applyAlignment="1">
      <alignment horizontal="center" vertical="top"/>
    </xf>
    <xf numFmtId="176" fontId="16" fillId="2" borderId="9" xfId="0" applyNumberFormat="1" applyFont="1" applyFill="1" applyBorder="1" applyAlignment="1">
      <alignment horizontal="center" vertical="top" wrapText="1"/>
    </xf>
    <xf numFmtId="0" fontId="22" fillId="2" borderId="12" xfId="0" applyFont="1" applyFill="1" applyBorder="1" applyAlignment="1">
      <alignment horizontal="center" vertical="top" wrapText="1"/>
    </xf>
    <xf numFmtId="14" fontId="27" fillId="2" borderId="6" xfId="0" applyNumberFormat="1" applyFont="1" applyFill="1" applyBorder="1" applyAlignment="1">
      <alignment horizontal="center" vertical="center" wrapText="1"/>
    </xf>
    <xf numFmtId="0" fontId="18" fillId="11" borderId="6" xfId="0" applyFont="1" applyFill="1" applyBorder="1" applyAlignment="1">
      <alignment horizontal="center" vertical="top"/>
    </xf>
    <xf numFmtId="0" fontId="18" fillId="11" borderId="6" xfId="0" applyFont="1" applyFill="1" applyBorder="1" applyAlignment="1">
      <alignment horizontal="center" vertical="top" wrapText="1"/>
    </xf>
    <xf numFmtId="176" fontId="16" fillId="2" borderId="6" xfId="0" applyNumberFormat="1" applyFont="1" applyFill="1" applyBorder="1" applyAlignment="1">
      <alignment horizontal="center" vertical="top"/>
    </xf>
    <xf numFmtId="176" fontId="16" fillId="2" borderId="6" xfId="0" applyNumberFormat="1" applyFont="1" applyFill="1" applyBorder="1" applyAlignment="1">
      <alignment horizontal="center" vertical="top" wrapText="1"/>
    </xf>
    <xf numFmtId="14" fontId="16" fillId="2" borderId="9" xfId="0" applyNumberFormat="1" applyFont="1" applyFill="1" applyBorder="1" applyAlignment="1">
      <alignment horizontal="center" vertical="top" wrapText="1"/>
    </xf>
    <xf numFmtId="0" fontId="16" fillId="2" borderId="9" xfId="0" applyFont="1" applyFill="1" applyBorder="1" applyAlignment="1">
      <alignment horizontal="center" vertical="top" wrapText="1"/>
    </xf>
    <xf numFmtId="14" fontId="16" fillId="2" borderId="6" xfId="0" applyNumberFormat="1" applyFont="1" applyFill="1" applyBorder="1" applyAlignment="1">
      <alignment horizontal="center" vertical="top" wrapText="1"/>
    </xf>
    <xf numFmtId="0" fontId="22" fillId="6" borderId="5" xfId="0" applyFont="1" applyFill="1" applyBorder="1" applyAlignment="1">
      <alignment horizontal="center" vertical="top"/>
    </xf>
    <xf numFmtId="0" fontId="22" fillId="6" borderId="6" xfId="0" applyFont="1" applyFill="1" applyBorder="1" applyAlignment="1">
      <alignment horizontal="center" vertical="top"/>
    </xf>
    <xf numFmtId="186" fontId="0" fillId="12" borderId="4" xfId="0" applyNumberFormat="1" applyFill="1" applyBorder="1" applyAlignment="1" applyProtection="1">
      <alignment horizontal="center" vertical="top"/>
      <protection locked="0"/>
    </xf>
    <xf numFmtId="178" fontId="34" fillId="11" borderId="4" xfId="0" applyNumberFormat="1" applyFont="1" applyFill="1" applyBorder="1" applyAlignment="1">
      <alignment vertical="top"/>
    </xf>
    <xf numFmtId="14" fontId="0" fillId="3" borderId="4" xfId="0" applyNumberFormat="1" applyFill="1" applyBorder="1" applyAlignment="1" applyProtection="1">
      <alignment horizontal="center" vertical="top"/>
      <protection locked="0"/>
    </xf>
    <xf numFmtId="0" fontId="16" fillId="2" borderId="19" xfId="0" applyFont="1" applyFill="1" applyBorder="1" applyAlignment="1">
      <alignment horizontal="center" vertical="top"/>
    </xf>
    <xf numFmtId="0" fontId="16" fillId="2" borderId="8" xfId="0" applyFont="1" applyFill="1" applyBorder="1" applyAlignment="1">
      <alignment horizontal="center" vertical="top"/>
    </xf>
    <xf numFmtId="0" fontId="16" fillId="2" borderId="11" xfId="0" applyFont="1" applyFill="1" applyBorder="1" applyAlignment="1">
      <alignment horizontal="center" vertical="top"/>
    </xf>
    <xf numFmtId="0" fontId="22" fillId="6" borderId="23" xfId="0" applyFont="1" applyFill="1" applyBorder="1" applyAlignment="1">
      <alignment horizontal="center" vertical="top"/>
    </xf>
    <xf numFmtId="176" fontId="0" fillId="3" borderId="4" xfId="0" applyNumberFormat="1" applyFill="1" applyBorder="1" applyAlignment="1" applyProtection="1">
      <alignment vertical="top"/>
      <protection locked="0"/>
    </xf>
    <xf numFmtId="0" fontId="21" fillId="0" borderId="4" xfId="0" applyFont="1" applyBorder="1" applyAlignment="1">
      <alignment horizontal="center" vertical="top"/>
    </xf>
    <xf numFmtId="178" fontId="21" fillId="0" borderId="3" xfId="0" applyNumberFormat="1" applyFont="1" applyBorder="1" applyAlignment="1">
      <alignment vertical="top"/>
    </xf>
    <xf numFmtId="49" fontId="21" fillId="0" borderId="4" xfId="0" applyNumberFormat="1" applyFont="1" applyBorder="1" applyAlignment="1">
      <alignment vertical="center"/>
    </xf>
    <xf numFmtId="185" fontId="21" fillId="0" borderId="1" xfId="0" applyNumberFormat="1" applyFont="1" applyBorder="1" applyAlignment="1">
      <alignment horizontal="center" vertical="center"/>
    </xf>
    <xf numFmtId="179" fontId="21" fillId="0" borderId="4" xfId="0" applyNumberFormat="1" applyFont="1" applyBorder="1" applyAlignment="1">
      <alignment horizontal="center" vertical="top"/>
    </xf>
    <xf numFmtId="178" fontId="21" fillId="0" borderId="4" xfId="0" applyNumberFormat="1" applyFont="1" applyBorder="1" applyAlignment="1">
      <alignment vertical="top"/>
    </xf>
    <xf numFmtId="176" fontId="21" fillId="0" borderId="4" xfId="0" applyNumberFormat="1" applyFont="1" applyBorder="1" applyAlignment="1">
      <alignment vertical="top"/>
    </xf>
    <xf numFmtId="180" fontId="21" fillId="0" borderId="4" xfId="0" applyNumberFormat="1" applyFont="1" applyBorder="1" applyAlignment="1">
      <alignment vertical="top"/>
    </xf>
    <xf numFmtId="181" fontId="21" fillId="0" borderId="4" xfId="0" applyNumberFormat="1" applyFont="1" applyBorder="1" applyAlignment="1">
      <alignment horizontal="center" vertical="top"/>
    </xf>
    <xf numFmtId="182" fontId="21" fillId="0" borderId="4" xfId="0" applyNumberFormat="1" applyFont="1" applyBorder="1" applyAlignment="1">
      <alignment horizontal="center" vertical="top"/>
    </xf>
    <xf numFmtId="184" fontId="21" fillId="0" borderId="4" xfId="0" applyNumberFormat="1" applyFont="1" applyBorder="1" applyAlignment="1">
      <alignment horizontal="center" vertical="top"/>
    </xf>
    <xf numFmtId="186" fontId="21" fillId="0" borderId="4" xfId="0" applyNumberFormat="1" applyFont="1" applyBorder="1" applyAlignment="1">
      <alignment horizontal="center" vertical="top"/>
    </xf>
    <xf numFmtId="0" fontId="20" fillId="9" borderId="1" xfId="1" applyFont="1" applyFill="1" applyBorder="1" applyAlignment="1">
      <alignment vertical="top"/>
    </xf>
    <xf numFmtId="0" fontId="9" fillId="0" borderId="0" xfId="6" applyFont="1">
      <alignment vertical="center"/>
    </xf>
    <xf numFmtId="187" fontId="21" fillId="0" borderId="4" xfId="0" applyNumberFormat="1" applyFont="1" applyBorder="1" applyAlignment="1">
      <alignment horizontal="center" vertical="top"/>
    </xf>
    <xf numFmtId="187" fontId="0" fillId="12" borderId="4" xfId="0" applyNumberFormat="1" applyFill="1" applyBorder="1" applyAlignment="1" applyProtection="1">
      <alignment horizontal="center" vertical="top"/>
      <protection locked="0"/>
    </xf>
    <xf numFmtId="0" fontId="8" fillId="0" borderId="2" xfId="6" applyFont="1" applyBorder="1">
      <alignment vertical="center"/>
    </xf>
    <xf numFmtId="0" fontId="28" fillId="0" borderId="15" xfId="4" applyFont="1" applyBorder="1" applyAlignment="1">
      <alignment wrapText="1"/>
    </xf>
    <xf numFmtId="0" fontId="28" fillId="0" borderId="0" xfId="5" applyFont="1"/>
    <xf numFmtId="188" fontId="21" fillId="0" borderId="4" xfId="0" applyNumberFormat="1" applyFont="1" applyBorder="1" applyAlignment="1">
      <alignment horizontal="center" vertical="top"/>
    </xf>
    <xf numFmtId="188" fontId="0" fillId="12" borderId="4" xfId="0" applyNumberFormat="1" applyFill="1" applyBorder="1" applyAlignment="1" applyProtection="1">
      <alignment horizontal="center" vertical="top"/>
      <protection locked="0"/>
    </xf>
    <xf numFmtId="0" fontId="7" fillId="0" borderId="2" xfId="6" applyFont="1" applyBorder="1">
      <alignment vertical="center"/>
    </xf>
    <xf numFmtId="0" fontId="7" fillId="0" borderId="1" xfId="6" applyFont="1" applyBorder="1">
      <alignment vertical="center"/>
    </xf>
    <xf numFmtId="0" fontId="16" fillId="8" borderId="19" xfId="0" applyFont="1" applyFill="1" applyBorder="1" applyAlignment="1">
      <alignment horizontal="center" vertical="top"/>
    </xf>
    <xf numFmtId="189" fontId="21" fillId="0" borderId="4" xfId="0" applyNumberFormat="1" applyFont="1" applyBorder="1" applyAlignment="1">
      <alignment horizontal="center" vertical="top"/>
    </xf>
    <xf numFmtId="189" fontId="0" fillId="12" borderId="4" xfId="0" applyNumberFormat="1" applyFill="1" applyBorder="1" applyAlignment="1" applyProtection="1">
      <alignment horizontal="center" vertical="top"/>
      <protection locked="0"/>
    </xf>
    <xf numFmtId="0" fontId="0" fillId="0" borderId="18" xfId="0" applyBorder="1" applyAlignment="1">
      <alignment vertical="center"/>
    </xf>
    <xf numFmtId="0" fontId="0" fillId="0" borderId="0" xfId="0" applyAlignment="1">
      <alignment vertical="center"/>
    </xf>
    <xf numFmtId="14" fontId="0" fillId="0" borderId="0" xfId="0" applyNumberFormat="1" applyAlignment="1">
      <alignment vertical="center"/>
    </xf>
    <xf numFmtId="0" fontId="36" fillId="0" borderId="0" xfId="0" applyFont="1" applyAlignment="1">
      <alignment vertical="center"/>
    </xf>
    <xf numFmtId="190" fontId="0" fillId="0" borderId="19" xfId="0" applyNumberFormat="1" applyBorder="1" applyAlignment="1">
      <alignment vertical="center"/>
    </xf>
    <xf numFmtId="179" fontId="0" fillId="0" borderId="18" xfId="0" applyNumberFormat="1" applyBorder="1" applyAlignment="1">
      <alignment vertical="center"/>
    </xf>
    <xf numFmtId="0" fontId="0" fillId="0" borderId="18" xfId="0" applyBorder="1" applyAlignment="1">
      <alignment horizontal="right" vertical="center"/>
    </xf>
    <xf numFmtId="0" fontId="0" fillId="0" borderId="20" xfId="0" applyBorder="1" applyAlignment="1">
      <alignment horizontal="center" vertical="center"/>
    </xf>
    <xf numFmtId="191" fontId="0" fillId="0" borderId="8" xfId="0" applyNumberFormat="1" applyBorder="1" applyAlignment="1">
      <alignment vertical="center"/>
    </xf>
    <xf numFmtId="0" fontId="0" fillId="0" borderId="0" xfId="0" applyAlignment="1">
      <alignment horizontal="right" vertical="center"/>
    </xf>
    <xf numFmtId="192" fontId="0" fillId="0" borderId="7" xfId="0" applyNumberFormat="1" applyBorder="1" applyAlignment="1">
      <alignment horizontal="center" vertical="center"/>
    </xf>
    <xf numFmtId="0" fontId="30" fillId="0" borderId="8" xfId="0" applyFont="1" applyBorder="1" applyAlignment="1">
      <alignment horizontal="center" vertical="center"/>
    </xf>
    <xf numFmtId="0" fontId="0" fillId="0" borderId="0" xfId="0" applyAlignment="1">
      <alignment horizontal="center" vertical="center"/>
    </xf>
    <xf numFmtId="0" fontId="30" fillId="0" borderId="7" xfId="0" applyFont="1" applyBorder="1" applyAlignment="1">
      <alignment horizontal="center" vertical="center"/>
    </xf>
    <xf numFmtId="192" fontId="32" fillId="0" borderId="8" xfId="0" applyNumberFormat="1" applyFont="1" applyBorder="1" applyAlignment="1">
      <alignment horizontal="center" vertical="center"/>
    </xf>
    <xf numFmtId="192" fontId="0" fillId="0" borderId="0" xfId="0" applyNumberFormat="1" applyAlignment="1">
      <alignment horizontal="center" vertical="center"/>
    </xf>
    <xf numFmtId="192" fontId="32" fillId="0" borderId="7" xfId="0" applyNumberFormat="1" applyFont="1" applyBorder="1" applyAlignment="1">
      <alignment horizontal="center" vertical="center"/>
    </xf>
    <xf numFmtId="192" fontId="32" fillId="0" borderId="11" xfId="0" applyNumberFormat="1" applyFont="1" applyBorder="1" applyAlignment="1">
      <alignment horizontal="center" vertical="center"/>
    </xf>
    <xf numFmtId="192" fontId="0" fillId="0" borderId="13" xfId="0" applyNumberFormat="1" applyBorder="1" applyAlignment="1">
      <alignment horizontal="center" vertical="center"/>
    </xf>
    <xf numFmtId="192" fontId="32" fillId="0" borderId="12" xfId="0" applyNumberFormat="1" applyFont="1" applyBorder="1" applyAlignment="1">
      <alignment horizontal="center" vertical="center"/>
    </xf>
    <xf numFmtId="14" fontId="37" fillId="0" borderId="0" xfId="0" applyNumberFormat="1" applyFont="1" applyAlignment="1">
      <alignment horizontal="right" vertical="center"/>
    </xf>
    <xf numFmtId="190" fontId="38" fillId="0" borderId="0" xfId="0" applyNumberFormat="1" applyFont="1" applyAlignment="1">
      <alignment vertical="center"/>
    </xf>
    <xf numFmtId="14" fontId="39" fillId="0" borderId="0" xfId="0" applyNumberFormat="1" applyFont="1" applyAlignment="1">
      <alignment horizontal="right" vertical="center"/>
    </xf>
    <xf numFmtId="192" fontId="37" fillId="0" borderId="0" xfId="0" applyNumberFormat="1" applyFont="1" applyAlignment="1">
      <alignment vertical="center"/>
    </xf>
    <xf numFmtId="0" fontId="18" fillId="0" borderId="0" xfId="0" applyFont="1" applyAlignment="1">
      <alignment vertical="center"/>
    </xf>
    <xf numFmtId="190" fontId="0" fillId="0" borderId="18" xfId="0" applyNumberFormat="1" applyBorder="1" applyAlignment="1">
      <alignment vertical="center"/>
    </xf>
    <xf numFmtId="0" fontId="0" fillId="0" borderId="18" xfId="0" applyBorder="1" applyAlignment="1">
      <alignment horizontal="center" vertical="center"/>
    </xf>
    <xf numFmtId="191" fontId="0" fillId="0" borderId="0" xfId="0" applyNumberFormat="1" applyAlignment="1">
      <alignment vertical="center"/>
    </xf>
    <xf numFmtId="0" fontId="30" fillId="0" borderId="0" xfId="0" applyFont="1" applyAlignment="1">
      <alignment horizontal="center" vertical="center"/>
    </xf>
    <xf numFmtId="192" fontId="32" fillId="0" borderId="0" xfId="0" applyNumberFormat="1" applyFont="1" applyAlignment="1">
      <alignment horizontal="center" vertical="center"/>
    </xf>
    <xf numFmtId="192" fontId="32" fillId="0" borderId="13" xfId="0" applyNumberFormat="1" applyFont="1" applyBorder="1" applyAlignment="1">
      <alignment horizontal="center" vertical="center"/>
    </xf>
    <xf numFmtId="192" fontId="0" fillId="0" borderId="12" xfId="0" applyNumberFormat="1" applyBorder="1" applyAlignment="1">
      <alignment horizontal="center" vertical="center"/>
    </xf>
    <xf numFmtId="14" fontId="37" fillId="0" borderId="0" xfId="0" applyNumberFormat="1" applyFont="1" applyAlignment="1">
      <alignment vertical="center"/>
    </xf>
    <xf numFmtId="179" fontId="37" fillId="0" borderId="0" xfId="0" applyNumberFormat="1" applyFont="1" applyAlignment="1">
      <alignment vertical="center"/>
    </xf>
    <xf numFmtId="0" fontId="37" fillId="0" borderId="0" xfId="0" applyFont="1" applyAlignment="1">
      <alignment vertical="center"/>
    </xf>
    <xf numFmtId="192" fontId="43" fillId="0" borderId="0" xfId="0" applyNumberFormat="1" applyFont="1" applyAlignment="1">
      <alignment vertical="center"/>
    </xf>
    <xf numFmtId="0" fontId="6" fillId="0" borderId="0" xfId="6" applyFont="1">
      <alignment vertical="center"/>
    </xf>
    <xf numFmtId="0" fontId="16" fillId="8" borderId="24" xfId="0" applyFont="1" applyFill="1" applyBorder="1" applyAlignment="1">
      <alignment horizontal="center" vertical="top"/>
    </xf>
    <xf numFmtId="0" fontId="16" fillId="8" borderId="25" xfId="0" applyFont="1" applyFill="1" applyBorder="1" applyAlignment="1">
      <alignment horizontal="center" vertical="top"/>
    </xf>
    <xf numFmtId="49" fontId="0" fillId="3" borderId="4" xfId="0" applyNumberFormat="1" applyFill="1" applyBorder="1" applyAlignment="1" applyProtection="1">
      <alignment vertical="center"/>
      <protection locked="0"/>
    </xf>
    <xf numFmtId="193" fontId="0" fillId="12" borderId="4" xfId="0" applyNumberFormat="1" applyFill="1" applyBorder="1" applyAlignment="1" applyProtection="1">
      <alignment horizontal="center" vertical="top"/>
      <protection locked="0"/>
    </xf>
    <xf numFmtId="0" fontId="4" fillId="0" borderId="2" xfId="6" applyFont="1" applyBorder="1">
      <alignment vertical="center"/>
    </xf>
    <xf numFmtId="0" fontId="33" fillId="0" borderId="0" xfId="0" applyFont="1" applyAlignment="1">
      <alignment vertical="center"/>
    </xf>
    <xf numFmtId="0" fontId="3" fillId="0" borderId="0" xfId="6" applyFont="1">
      <alignment vertical="center"/>
    </xf>
    <xf numFmtId="0" fontId="20" fillId="4" borderId="2" xfId="1" applyFont="1" applyFill="1" applyBorder="1" applyAlignment="1">
      <alignment horizontal="center" vertical="top"/>
    </xf>
    <xf numFmtId="0" fontId="0" fillId="0" borderId="7" xfId="0" applyBorder="1" applyAlignment="1">
      <alignment shrinkToFit="1"/>
    </xf>
    <xf numFmtId="0" fontId="0" fillId="0" borderId="7" xfId="0" applyBorder="1" applyAlignment="1">
      <alignment vertical="top"/>
    </xf>
    <xf numFmtId="0" fontId="0" fillId="0" borderId="0" xfId="0" applyAlignment="1"/>
    <xf numFmtId="0" fontId="20" fillId="4" borderId="3" xfId="1" applyFont="1" applyFill="1" applyBorder="1" applyAlignment="1">
      <alignment horizontal="center" vertical="top"/>
    </xf>
    <xf numFmtId="0" fontId="0" fillId="17" borderId="26" xfId="0" applyFill="1" applyBorder="1" applyAlignment="1">
      <alignment horizontal="center" vertical="top"/>
    </xf>
    <xf numFmtId="0" fontId="0" fillId="19" borderId="26" xfId="0" applyFill="1" applyBorder="1" applyAlignment="1">
      <alignment horizontal="center" vertical="top"/>
    </xf>
    <xf numFmtId="0" fontId="0" fillId="0" borderId="13" xfId="0" applyBorder="1" applyAlignment="1">
      <alignment vertical="top"/>
    </xf>
    <xf numFmtId="0" fontId="45" fillId="0" borderId="13" xfId="0" applyFont="1" applyBorder="1" applyAlignment="1">
      <alignment vertical="top"/>
    </xf>
    <xf numFmtId="0" fontId="46" fillId="4" borderId="27" xfId="1" applyFont="1" applyFill="1" applyBorder="1" applyAlignment="1">
      <alignment vertical="top"/>
    </xf>
    <xf numFmtId="0" fontId="16" fillId="0" borderId="0" xfId="0" applyFont="1" applyAlignment="1">
      <alignment horizontal="left" vertical="top"/>
    </xf>
    <xf numFmtId="0" fontId="16" fillId="0" borderId="0" xfId="0" applyFont="1" applyBorder="1" applyAlignment="1">
      <alignment horizontal="left" vertical="top"/>
    </xf>
    <xf numFmtId="0" fontId="45" fillId="0" borderId="0" xfId="0" applyFont="1" applyBorder="1" applyAlignment="1">
      <alignment horizontal="center" vertical="top"/>
    </xf>
    <xf numFmtId="0" fontId="16" fillId="10" borderId="2" xfId="6" applyFont="1" applyFill="1" applyBorder="1">
      <alignment vertical="center"/>
    </xf>
    <xf numFmtId="0" fontId="16" fillId="10" borderId="1" xfId="0" applyFont="1" applyFill="1" applyBorder="1" applyAlignment="1">
      <alignment vertical="center" textRotation="255"/>
    </xf>
    <xf numFmtId="0" fontId="16" fillId="0" borderId="4" xfId="0" applyFont="1" applyFill="1" applyBorder="1" applyAlignment="1">
      <alignment horizontal="center" vertical="center"/>
    </xf>
    <xf numFmtId="0" fontId="2" fillId="0" borderId="0" xfId="6" applyFont="1">
      <alignment vertical="center"/>
    </xf>
    <xf numFmtId="0" fontId="22" fillId="0" borderId="0" xfId="0" applyFont="1" applyAlignment="1">
      <alignment horizontal="center" vertical="top"/>
    </xf>
    <xf numFmtId="0" fontId="22" fillId="0" borderId="13" xfId="0" applyFont="1" applyBorder="1" applyAlignment="1">
      <alignment horizontal="center" vertical="top"/>
    </xf>
    <xf numFmtId="0" fontId="20" fillId="4" borderId="5" xfId="1" applyFont="1" applyFill="1" applyBorder="1" applyAlignment="1">
      <alignment horizontal="center" vertical="top" textRotation="255"/>
    </xf>
    <xf numFmtId="0" fontId="0" fillId="0" borderId="5" xfId="0" applyBorder="1" applyAlignment="1">
      <alignment horizontal="center" vertical="top" textRotation="255"/>
    </xf>
    <xf numFmtId="0" fontId="0" fillId="0" borderId="6" xfId="0" applyBorder="1" applyAlignment="1">
      <alignment horizontal="center" vertical="top" textRotation="255"/>
    </xf>
    <xf numFmtId="177" fontId="35" fillId="2" borderId="6" xfId="0" applyNumberFormat="1" applyFont="1" applyFill="1" applyBorder="1" applyAlignment="1">
      <alignment horizontal="center" vertical="top" shrinkToFit="1"/>
    </xf>
    <xf numFmtId="0" fontId="36" fillId="0" borderId="6" xfId="0" applyFont="1" applyBorder="1" applyAlignment="1">
      <alignment horizontal="center" vertical="top" shrinkToFit="1"/>
    </xf>
    <xf numFmtId="0" fontId="20" fillId="18" borderId="5" xfId="1" applyFont="1" applyFill="1" applyBorder="1" applyAlignment="1">
      <alignment horizontal="center" vertical="top" textRotation="255"/>
    </xf>
    <xf numFmtId="0" fontId="0" fillId="17" borderId="5" xfId="0" applyFill="1" applyBorder="1" applyAlignment="1">
      <alignment horizontal="center" vertical="top" textRotation="255"/>
    </xf>
    <xf numFmtId="0" fontId="0" fillId="17" borderId="6" xfId="0" applyFill="1" applyBorder="1" applyAlignment="1">
      <alignment horizontal="center" vertical="top" textRotation="255"/>
    </xf>
    <xf numFmtId="14" fontId="16" fillId="2" borderId="4" xfId="0" applyNumberFormat="1" applyFont="1" applyFill="1"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177" fontId="16" fillId="2" borderId="9" xfId="0" applyNumberFormat="1" applyFont="1" applyFill="1" applyBorder="1" applyAlignment="1">
      <alignment horizontal="center" vertical="top"/>
    </xf>
    <xf numFmtId="0" fontId="0" fillId="0" borderId="9" xfId="0" applyBorder="1" applyAlignment="1">
      <alignment horizontal="center" vertical="top"/>
    </xf>
    <xf numFmtId="177" fontId="16" fillId="2" borderId="4" xfId="0" applyNumberFormat="1" applyFont="1" applyFill="1" applyBorder="1" applyAlignment="1">
      <alignment horizontal="center" vertical="top"/>
    </xf>
    <xf numFmtId="0" fontId="16" fillId="2" borderId="4" xfId="0" applyFont="1" applyFill="1" applyBorder="1" applyAlignment="1">
      <alignment horizontal="center" vertical="top"/>
    </xf>
    <xf numFmtId="49" fontId="0" fillId="3" borderId="4" xfId="0" applyNumberFormat="1" applyFill="1" applyBorder="1" applyAlignment="1" applyProtection="1">
      <alignment horizontal="left" vertical="top"/>
      <protection locked="0"/>
    </xf>
    <xf numFmtId="49" fontId="0" fillId="0" borderId="4" xfId="0" applyNumberFormat="1" applyBorder="1" applyAlignment="1" applyProtection="1">
      <alignment horizontal="left" vertical="top"/>
      <protection locked="0"/>
    </xf>
    <xf numFmtId="0" fontId="20" fillId="5" borderId="9" xfId="1" applyFont="1" applyFill="1" applyBorder="1" applyAlignment="1">
      <alignment horizontal="center" vertical="top" textRotation="255" shrinkToFit="1"/>
    </xf>
    <xf numFmtId="0" fontId="0" fillId="0" borderId="5" xfId="0" applyBorder="1" applyAlignment="1">
      <alignment horizontal="center" vertical="top" textRotation="255" shrinkToFit="1"/>
    </xf>
    <xf numFmtId="0" fontId="0" fillId="0" borderId="22" xfId="0" applyBorder="1" applyAlignment="1">
      <alignment horizontal="center" vertical="top" textRotation="255" shrinkToFit="1"/>
    </xf>
    <xf numFmtId="0" fontId="20" fillId="5" borderId="9" xfId="1" applyFont="1" applyFill="1" applyBorder="1" applyAlignment="1">
      <alignment horizontal="center" vertical="top" textRotation="255"/>
    </xf>
    <xf numFmtId="0" fontId="0" fillId="6" borderId="5" xfId="0" applyFill="1" applyBorder="1" applyAlignment="1">
      <alignment horizontal="center" vertical="top" textRotation="255"/>
    </xf>
    <xf numFmtId="0" fontId="16" fillId="2" borderId="1"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9" fontId="19" fillId="3" borderId="1" xfId="2" applyNumberFormat="1" applyFill="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3" borderId="1" xfId="0" applyNumberFormat="1" applyFill="1" applyBorder="1" applyAlignment="1" applyProtection="1">
      <alignment horizontal="left" vertical="top"/>
      <protection locked="0"/>
    </xf>
    <xf numFmtId="0" fontId="22" fillId="0" borderId="0" xfId="0" applyFont="1" applyAlignment="1">
      <alignment vertical="top" wrapText="1" shrinkToFit="1"/>
    </xf>
    <xf numFmtId="0" fontId="0" fillId="0" borderId="0" xfId="0" applyAlignment="1">
      <alignment vertical="top" wrapText="1"/>
    </xf>
    <xf numFmtId="0" fontId="22" fillId="0" borderId="0" xfId="0" applyFont="1" applyBorder="1" applyAlignment="1">
      <alignment vertical="top" wrapText="1" shrinkToFit="1"/>
    </xf>
    <xf numFmtId="0" fontId="0" fillId="0" borderId="0" xfId="0" applyAlignment="1">
      <alignment wrapText="1" shrinkToFit="1"/>
    </xf>
    <xf numFmtId="0" fontId="20" fillId="20" borderId="5" xfId="1" applyFont="1" applyFill="1" applyBorder="1" applyAlignment="1">
      <alignment horizontal="center" vertical="top" textRotation="255"/>
    </xf>
    <xf numFmtId="0" fontId="0" fillId="19" borderId="5" xfId="0" applyFill="1" applyBorder="1" applyAlignment="1">
      <alignment horizontal="center" vertical="top" textRotation="255"/>
    </xf>
    <xf numFmtId="0" fontId="0" fillId="19" borderId="6" xfId="0" applyFill="1" applyBorder="1" applyAlignment="1">
      <alignment horizontal="center" vertical="top" textRotation="255"/>
    </xf>
    <xf numFmtId="0" fontId="20" fillId="9" borderId="26" xfId="1" applyFont="1" applyFill="1" applyBorder="1" applyAlignment="1">
      <alignment horizontal="center" vertical="top" textRotation="180" wrapText="1"/>
    </xf>
    <xf numFmtId="0" fontId="20" fillId="9" borderId="5" xfId="1" applyFont="1" applyFill="1" applyBorder="1" applyAlignment="1">
      <alignment horizontal="center" vertical="top" textRotation="180" wrapText="1"/>
    </xf>
    <xf numFmtId="0" fontId="20" fillId="9" borderId="6" xfId="1" applyFont="1" applyFill="1" applyBorder="1" applyAlignment="1">
      <alignment horizontal="center" vertical="top" textRotation="180" wrapText="1"/>
    </xf>
    <xf numFmtId="0" fontId="20" fillId="7" borderId="5" xfId="1" applyFont="1" applyFill="1" applyBorder="1" applyAlignment="1">
      <alignment horizontal="center" vertical="top" textRotation="255"/>
    </xf>
    <xf numFmtId="0" fontId="20" fillId="7" borderId="6" xfId="1" applyFont="1" applyFill="1" applyBorder="1" applyAlignment="1">
      <alignment horizontal="center" vertical="top" textRotation="255"/>
    </xf>
    <xf numFmtId="0" fontId="9" fillId="14" borderId="1" xfId="6" applyFont="1"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16" fillId="10" borderId="26" xfId="6" applyFont="1" applyFill="1" applyBorder="1" applyAlignment="1">
      <alignment vertical="center" textRotation="255"/>
    </xf>
    <xf numFmtId="0" fontId="0" fillId="0" borderId="5" xfId="0" applyBorder="1" applyAlignment="1">
      <alignment vertical="center" textRotation="255"/>
    </xf>
    <xf numFmtId="0" fontId="4" fillId="0" borderId="19" xfId="6" applyFont="1" applyBorder="1">
      <alignment vertical="center"/>
    </xf>
    <xf numFmtId="0" fontId="0" fillId="0" borderId="18" xfId="0" applyBorder="1" applyAlignment="1">
      <alignment vertical="center"/>
    </xf>
    <xf numFmtId="0" fontId="0" fillId="0" borderId="20"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9" fillId="0" borderId="1" xfId="6" applyFont="1" applyBorder="1">
      <alignment vertical="center"/>
    </xf>
    <xf numFmtId="0" fontId="0" fillId="0" borderId="2" xfId="0" applyBorder="1" applyAlignment="1">
      <alignment vertical="center"/>
    </xf>
    <xf numFmtId="0" fontId="0" fillId="0" borderId="3" xfId="0" applyBorder="1" applyAlignment="1">
      <alignment vertical="center"/>
    </xf>
    <xf numFmtId="0" fontId="16" fillId="10" borderId="26" xfId="6" applyFont="1" applyFill="1" applyBorder="1" applyAlignment="1">
      <alignment vertical="center" textRotation="255" shrinkToFit="1"/>
    </xf>
    <xf numFmtId="0" fontId="0" fillId="0" borderId="5" xfId="0" applyBorder="1" applyAlignment="1">
      <alignment vertical="center" textRotation="255" shrinkToFit="1"/>
    </xf>
    <xf numFmtId="0" fontId="0" fillId="0" borderId="6" xfId="0" applyBorder="1" applyAlignment="1">
      <alignment vertical="center" textRotation="255" shrinkToFit="1"/>
    </xf>
    <xf numFmtId="0" fontId="0" fillId="0" borderId="19" xfId="0" applyBorder="1" applyAlignment="1">
      <alignment vertical="center"/>
    </xf>
    <xf numFmtId="0" fontId="0" fillId="0" borderId="0" xfId="0" applyBorder="1" applyAlignment="1">
      <alignment vertical="center"/>
    </xf>
    <xf numFmtId="0" fontId="20" fillId="9" borderId="19" xfId="1" applyFont="1" applyFill="1" applyBorder="1" applyAlignment="1">
      <alignment vertical="top"/>
    </xf>
    <xf numFmtId="0" fontId="0" fillId="0" borderId="18" xfId="0" applyBorder="1"/>
    <xf numFmtId="0" fontId="0" fillId="0" borderId="20" xfId="0" applyBorder="1"/>
    <xf numFmtId="0" fontId="7" fillId="0" borderId="19" xfId="6" applyFont="1"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11" xfId="0" applyBorder="1"/>
    <xf numFmtId="0" fontId="0" fillId="0" borderId="13" xfId="0" applyBorder="1"/>
    <xf numFmtId="0" fontId="0" fillId="0" borderId="12" xfId="0" applyBorder="1"/>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1" fillId="0" borderId="0" xfId="6" applyFont="1">
      <alignment vertical="center"/>
    </xf>
    <xf numFmtId="0" fontId="22" fillId="0" borderId="0" xfId="0" applyFont="1" applyAlignment="1" applyProtection="1">
      <alignment horizontal="left" vertical="top"/>
    </xf>
    <xf numFmtId="14" fontId="0" fillId="0" borderId="0" xfId="0" applyNumberFormat="1" applyAlignment="1" applyProtection="1">
      <alignment horizontal="left" vertical="top"/>
    </xf>
    <xf numFmtId="0" fontId="0" fillId="0" borderId="0" xfId="0" applyAlignment="1" applyProtection="1">
      <alignment vertical="top"/>
    </xf>
    <xf numFmtId="0" fontId="22" fillId="0" borderId="0" xfId="0" applyFont="1" applyAlignment="1" applyProtection="1">
      <alignment horizontal="right" vertical="top"/>
    </xf>
    <xf numFmtId="0" fontId="22" fillId="0" borderId="28" xfId="0" applyFont="1" applyBorder="1" applyAlignment="1" applyProtection="1">
      <alignment vertical="top"/>
    </xf>
    <xf numFmtId="0" fontId="22" fillId="0" borderId="29" xfId="0" applyFont="1" applyBorder="1" applyAlignment="1" applyProtection="1">
      <alignment vertical="top"/>
    </xf>
    <xf numFmtId="20" fontId="22" fillId="0" borderId="29" xfId="0" applyNumberFormat="1" applyFont="1" applyBorder="1" applyAlignment="1" applyProtection="1">
      <alignment vertical="top"/>
    </xf>
    <xf numFmtId="20" fontId="22" fillId="0" borderId="29" xfId="0" applyNumberFormat="1" applyFont="1" applyBorder="1" applyAlignment="1" applyProtection="1">
      <alignment horizontal="center" vertical="top"/>
    </xf>
    <xf numFmtId="20" fontId="22" fillId="0" borderId="30" xfId="0" applyNumberFormat="1" applyFont="1" applyBorder="1" applyAlignment="1" applyProtection="1">
      <alignment vertical="top"/>
    </xf>
    <xf numFmtId="0" fontId="33" fillId="0" borderId="0" xfId="0" applyFont="1" applyAlignment="1" applyProtection="1">
      <alignment vertical="center"/>
    </xf>
    <xf numFmtId="0" fontId="0" fillId="0" borderId="0" xfId="0" applyBorder="1" applyAlignment="1" applyProtection="1">
      <alignment vertical="top"/>
    </xf>
    <xf numFmtId="0" fontId="22" fillId="0" borderId="21" xfId="0" applyFont="1" applyBorder="1" applyAlignment="1" applyProtection="1">
      <alignment vertical="top"/>
    </xf>
    <xf numFmtId="20" fontId="22" fillId="0" borderId="21" xfId="0" applyNumberFormat="1" applyFont="1" applyBorder="1" applyAlignment="1" applyProtection="1">
      <alignment vertical="top"/>
    </xf>
    <xf numFmtId="0" fontId="0" fillId="0" borderId="0" xfId="0" applyBorder="1" applyAlignment="1" applyProtection="1">
      <alignment horizontal="center" vertical="top"/>
    </xf>
    <xf numFmtId="0" fontId="0" fillId="0" borderId="0" xfId="0" applyAlignment="1" applyProtection="1">
      <alignment horizontal="center" vertical="top"/>
    </xf>
    <xf numFmtId="0" fontId="33" fillId="0" borderId="0" xfId="0" applyFont="1" applyAlignment="1" applyProtection="1">
      <alignment vertical="top"/>
    </xf>
    <xf numFmtId="0" fontId="22" fillId="0" borderId="0" xfId="0" applyFont="1" applyAlignment="1" applyProtection="1">
      <alignment vertical="top"/>
    </xf>
    <xf numFmtId="20" fontId="22" fillId="0" borderId="0" xfId="0" applyNumberFormat="1" applyFont="1" applyAlignment="1" applyProtection="1">
      <alignment vertical="top"/>
    </xf>
    <xf numFmtId="0" fontId="0" fillId="0" borderId="13" xfId="0" applyBorder="1" applyAlignment="1" applyProtection="1">
      <alignment horizontal="center" vertical="top"/>
    </xf>
  </cellXfs>
  <cellStyles count="9">
    <cellStyle name="ハイパーリンク" xfId="2" builtinId="8"/>
    <cellStyle name="標準" xfId="0" builtinId="0"/>
    <cellStyle name="標準 2" xfId="3" xr:uid="{D997741C-A8D8-4639-9BE5-434F52DD8CD5}"/>
    <cellStyle name="標準 2 2" xfId="7" xr:uid="{53FA8E60-7FBC-4400-83E5-531B7845C922}"/>
    <cellStyle name="標準 3" xfId="6" xr:uid="{923540A9-F568-4BAB-8FE9-82F522CFB991}"/>
    <cellStyle name="標準 3 2" xfId="8" xr:uid="{B9F35D95-E71F-4DD1-BFE5-CF3A53F6C6F9}"/>
    <cellStyle name="標準_Sheet1" xfId="1" xr:uid="{E6209DE3-3BDC-462E-BFF6-16BC7BC03DB1}"/>
    <cellStyle name="標準_wk登録用ヘッダ" xfId="4" xr:uid="{F826C900-019C-4F8F-BFC5-D76AEEA8CF30}"/>
    <cellStyle name="標準_wk登録用明細" xfId="5" xr:uid="{2119D032-86AC-4D62-B266-E676D574BAAB}"/>
  </cellStyles>
  <dxfs count="26">
    <dxf>
      <font>
        <color rgb="FFFF0000"/>
      </font>
      <fill>
        <patternFill>
          <bgColor theme="7" tint="0.79998168889431442"/>
        </patternFill>
      </fill>
    </dxf>
    <dxf>
      <font>
        <color rgb="FFFF0000"/>
      </font>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00B0F0"/>
      </font>
    </dxf>
    <dxf>
      <fill>
        <patternFill>
          <bgColor theme="7" tint="0.39994506668294322"/>
        </patternFill>
      </fill>
    </dxf>
    <dxf>
      <fill>
        <patternFill>
          <bgColor rgb="FFFFFF00"/>
        </patternFill>
      </fill>
    </dxf>
    <dxf>
      <fill>
        <patternFill>
          <bgColor rgb="FFFFFF00"/>
        </patternFill>
      </fill>
    </dxf>
    <dxf>
      <fill>
        <patternFill>
          <bgColor rgb="FFFFFF00"/>
        </patternFill>
      </fill>
    </dxf>
    <dxf>
      <font>
        <color rgb="FFFF0000"/>
      </font>
      <fill>
        <patternFill>
          <bgColor theme="7" tint="0.79998168889431442"/>
        </patternFill>
      </fill>
    </dxf>
    <dxf>
      <font>
        <color rgb="FFFF0000"/>
      </font>
      <fill>
        <patternFill>
          <bgColor theme="7" tint="0.79998168889431442"/>
        </patternFill>
      </fill>
    </dxf>
    <dxf>
      <fill>
        <patternFill>
          <bgColor rgb="FFFFFF00"/>
        </patternFill>
      </fill>
    </dxf>
    <dxf>
      <font>
        <color rgb="FFFF0000"/>
      </font>
    </dxf>
    <dxf>
      <font>
        <color rgb="FFFF0000"/>
      </font>
    </dxf>
    <dxf>
      <fill>
        <patternFill>
          <bgColor rgb="FFFFFF00"/>
        </patternFill>
      </fill>
    </dxf>
    <dxf>
      <font>
        <color rgb="FFFF0000"/>
      </font>
    </dxf>
    <dxf>
      <font>
        <color rgb="FFFF0000"/>
      </font>
    </dxf>
  </dxfs>
  <tableStyles count="0" defaultTableStyle="TableStyleMedium2" defaultPivotStyle="PivotStyleLight16"/>
  <colors>
    <mruColors>
      <color rgb="FFCCCCFF"/>
      <color rgb="FFFFFFCC"/>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s23644973/Documents/rinsyo/Access&#20181;&#27096;&#12539;&#20316;&#26989;/&#9733;2022-10-19%20CPD&#20104;&#32004;&#31649;&#29702;/01%20&#21033;&#29992;&#35377;&#21487;&#30003;&#35531;&#26360;&#65288;&#20778;&#20808;&#20104;&#32004;&#29992;&#65289;/CPD&#12475;&#12531;&#12479;&#12540;&#21033;&#29992;&#35377;&#21487;&#30003;&#35531;&#26360;_&#20778;&#20808;&#20104;&#32004;_Rev19&#9733;&#26368;&#26032;_&#37197;&#20184;&#29992;_20221129&#2925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休日"/>
      <sheetName val="申込用・利用申請書"/>
      <sheetName val="申込用・入力マニュアル"/>
      <sheetName val="wk登録用ヘッダ"/>
      <sheetName val="wk登録用明細"/>
      <sheetName val="管理者用・マニュアル"/>
    </sheetNames>
    <sheetDataSet>
      <sheetData sheetId="0" refreshError="1">
        <row r="2">
          <cell r="B2">
            <v>45045</v>
          </cell>
          <cell r="C2" t="str">
            <v>土</v>
          </cell>
          <cell r="D2" t="str">
            <v>昭和の日</v>
          </cell>
        </row>
        <row r="3">
          <cell r="B3">
            <v>45049</v>
          </cell>
          <cell r="C3" t="str">
            <v>水</v>
          </cell>
          <cell r="D3" t="str">
            <v>憲法記念日</v>
          </cell>
        </row>
        <row r="4">
          <cell r="B4">
            <v>45050</v>
          </cell>
          <cell r="C4" t="str">
            <v>木</v>
          </cell>
          <cell r="D4" t="str">
            <v>みどりの日</v>
          </cell>
        </row>
        <row r="5">
          <cell r="B5">
            <v>45051</v>
          </cell>
          <cell r="C5" t="str">
            <v>金</v>
          </cell>
          <cell r="D5" t="str">
            <v>こどもの日</v>
          </cell>
        </row>
        <row r="6">
          <cell r="B6">
            <v>45124</v>
          </cell>
          <cell r="C6" t="str">
            <v>月</v>
          </cell>
          <cell r="D6" t="str">
            <v>海の日</v>
          </cell>
        </row>
        <row r="7">
          <cell r="B7">
            <v>45149</v>
          </cell>
          <cell r="C7" t="str">
            <v>金</v>
          </cell>
          <cell r="D7" t="str">
            <v>山の日</v>
          </cell>
        </row>
        <row r="8">
          <cell r="B8">
            <v>45187</v>
          </cell>
          <cell r="C8" t="str">
            <v>月</v>
          </cell>
          <cell r="D8" t="str">
            <v>敬老の日</v>
          </cell>
        </row>
        <row r="9">
          <cell r="B9">
            <v>45192</v>
          </cell>
          <cell r="C9" t="str">
            <v>土</v>
          </cell>
          <cell r="D9" t="str">
            <v>秋分の日</v>
          </cell>
        </row>
        <row r="10">
          <cell r="B10">
            <v>45208</v>
          </cell>
          <cell r="C10" t="str">
            <v>月</v>
          </cell>
          <cell r="D10" t="str">
            <v>スポーツの日</v>
          </cell>
        </row>
        <row r="11">
          <cell r="B11">
            <v>45233</v>
          </cell>
          <cell r="C11" t="str">
            <v>金</v>
          </cell>
          <cell r="D11" t="str">
            <v>文化の日</v>
          </cell>
        </row>
        <row r="12">
          <cell r="B12">
            <v>45253</v>
          </cell>
          <cell r="C12" t="str">
            <v>木</v>
          </cell>
          <cell r="D12" t="str">
            <v>勤労感謝の日</v>
          </cell>
        </row>
        <row r="13">
          <cell r="B13">
            <v>45288</v>
          </cell>
          <cell r="C13" t="str">
            <v>木</v>
          </cell>
          <cell r="E13" t="str">
            <v>休業日</v>
          </cell>
        </row>
        <row r="14">
          <cell r="B14">
            <v>45289</v>
          </cell>
          <cell r="C14" t="str">
            <v>金</v>
          </cell>
          <cell r="E14" t="str">
            <v>休業日</v>
          </cell>
        </row>
        <row r="15">
          <cell r="B15">
            <v>45290</v>
          </cell>
          <cell r="C15" t="str">
            <v>土</v>
          </cell>
          <cell r="E15" t="str">
            <v>休業日</v>
          </cell>
        </row>
        <row r="16">
          <cell r="B16">
            <v>45291</v>
          </cell>
          <cell r="C16" t="str">
            <v>日</v>
          </cell>
          <cell r="E16" t="str">
            <v>休業日</v>
          </cell>
        </row>
        <row r="17">
          <cell r="B17">
            <v>45292</v>
          </cell>
          <cell r="C17" t="str">
            <v>月</v>
          </cell>
          <cell r="D17" t="str">
            <v>元日</v>
          </cell>
          <cell r="E17" t="str">
            <v>休業日</v>
          </cell>
        </row>
        <row r="18">
          <cell r="B18">
            <v>45293</v>
          </cell>
          <cell r="C18" t="str">
            <v>火</v>
          </cell>
          <cell r="E18" t="str">
            <v>休業日</v>
          </cell>
        </row>
        <row r="19">
          <cell r="B19">
            <v>45294</v>
          </cell>
          <cell r="C19" t="str">
            <v>水</v>
          </cell>
          <cell r="E19" t="str">
            <v>休業日</v>
          </cell>
        </row>
        <row r="20">
          <cell r="B20">
            <v>45295</v>
          </cell>
          <cell r="C20" t="str">
            <v>木</v>
          </cell>
          <cell r="E20" t="str">
            <v>休業日</v>
          </cell>
        </row>
        <row r="21">
          <cell r="B21">
            <v>45299</v>
          </cell>
          <cell r="C21" t="str">
            <v>月</v>
          </cell>
          <cell r="D21" t="str">
            <v>成人の日</v>
          </cell>
        </row>
        <row r="22">
          <cell r="B22">
            <v>45333</v>
          </cell>
          <cell r="C22" t="str">
            <v>日</v>
          </cell>
          <cell r="D22" t="str">
            <v>建国記念の日</v>
          </cell>
        </row>
        <row r="23">
          <cell r="B23">
            <v>45334</v>
          </cell>
          <cell r="C23" t="str">
            <v>月</v>
          </cell>
          <cell r="D23" t="str">
            <v>振替休日</v>
          </cell>
        </row>
        <row r="24">
          <cell r="B24">
            <v>45345</v>
          </cell>
          <cell r="C24" t="str">
            <v>金</v>
          </cell>
          <cell r="D24" t="str">
            <v>天皇誕生日</v>
          </cell>
        </row>
        <row r="25">
          <cell r="B25">
            <v>45371</v>
          </cell>
          <cell r="C25" t="str">
            <v>水</v>
          </cell>
          <cell r="D25" t="str">
            <v>春分の日</v>
          </cell>
        </row>
        <row r="26">
          <cell r="B26">
            <v>45299</v>
          </cell>
          <cell r="C26" t="str">
            <v>月</v>
          </cell>
          <cell r="D26" t="str">
            <v>成人の日</v>
          </cell>
        </row>
        <row r="27">
          <cell r="B27">
            <v>45333</v>
          </cell>
          <cell r="C27" t="str">
            <v>日</v>
          </cell>
          <cell r="D27" t="str">
            <v>建国記念の日</v>
          </cell>
        </row>
        <row r="28">
          <cell r="B28">
            <v>45334</v>
          </cell>
          <cell r="C28" t="str">
            <v>月</v>
          </cell>
          <cell r="D28" t="str">
            <v>振替休日</v>
          </cell>
        </row>
        <row r="29">
          <cell r="B29">
            <v>45345</v>
          </cell>
          <cell r="C29" t="str">
            <v>金</v>
          </cell>
          <cell r="D29" t="str">
            <v>天皇誕生日</v>
          </cell>
        </row>
        <row r="30">
          <cell r="B30">
            <v>45371</v>
          </cell>
          <cell r="C30" t="str">
            <v>水</v>
          </cell>
          <cell r="D30" t="str">
            <v>春分の日</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row r="41">
          <cell r="C41" t="str">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3A97-D360-43C7-90C5-C5EE7B00069D}">
  <dimension ref="A1:E41"/>
  <sheetViews>
    <sheetView showGridLines="0" workbookViewId="0"/>
  </sheetViews>
  <sheetFormatPr defaultColWidth="8.625" defaultRowHeight="18.75"/>
  <cols>
    <col min="1" max="1" width="5.5" style="5" bestFit="1" customWidth="1"/>
    <col min="2" max="2" width="11.375" style="5" bestFit="1" customWidth="1"/>
    <col min="3" max="3" width="5.5" style="12" bestFit="1" customWidth="1"/>
    <col min="4" max="4" width="13.875" style="5" bestFit="1" customWidth="1"/>
    <col min="5" max="5" width="11.625" style="5" bestFit="1" customWidth="1"/>
    <col min="6" max="16384" width="8.625" style="5"/>
  </cols>
  <sheetData>
    <row r="1" spans="1:5">
      <c r="A1" s="3" t="s">
        <v>21</v>
      </c>
      <c r="B1" s="4" t="s">
        <v>22</v>
      </c>
      <c r="C1" s="3" t="s">
        <v>23</v>
      </c>
      <c r="D1" s="4" t="s">
        <v>24</v>
      </c>
      <c r="E1" s="4" t="s">
        <v>25</v>
      </c>
    </row>
    <row r="2" spans="1:5">
      <c r="A2" s="6">
        <v>1</v>
      </c>
      <c r="B2" s="7">
        <v>45776</v>
      </c>
      <c r="C2" s="8" t="str">
        <f>IF(B2="","",TEXT(B2,"aaa"))</f>
        <v>火</v>
      </c>
      <c r="D2" s="9" t="s">
        <v>26</v>
      </c>
      <c r="E2" s="9"/>
    </row>
    <row r="3" spans="1:5">
      <c r="A3" s="6">
        <v>2</v>
      </c>
      <c r="B3" s="7">
        <v>45780</v>
      </c>
      <c r="C3" s="8" t="str">
        <f t="shared" ref="C3:C41" si="0">IF(B3="","",TEXT(B3,"aaa"))</f>
        <v>土</v>
      </c>
      <c r="D3" s="9" t="s">
        <v>27</v>
      </c>
      <c r="E3" s="9"/>
    </row>
    <row r="4" spans="1:5">
      <c r="A4" s="6">
        <v>3</v>
      </c>
      <c r="B4" s="7">
        <v>45781</v>
      </c>
      <c r="C4" s="8" t="str">
        <f t="shared" si="0"/>
        <v>日</v>
      </c>
      <c r="D4" s="9" t="s">
        <v>28</v>
      </c>
      <c r="E4" s="9"/>
    </row>
    <row r="5" spans="1:5">
      <c r="A5" s="6">
        <v>4</v>
      </c>
      <c r="B5" s="7">
        <v>45782</v>
      </c>
      <c r="C5" s="8" t="str">
        <f t="shared" si="0"/>
        <v>月</v>
      </c>
      <c r="D5" s="9" t="s">
        <v>29</v>
      </c>
      <c r="E5" s="9"/>
    </row>
    <row r="6" spans="1:5">
      <c r="A6" s="6">
        <v>5</v>
      </c>
      <c r="B6" s="7">
        <v>45783</v>
      </c>
      <c r="C6" s="8" t="str">
        <f t="shared" si="0"/>
        <v>火</v>
      </c>
      <c r="D6" s="9" t="s">
        <v>175</v>
      </c>
      <c r="E6" s="9"/>
    </row>
    <row r="7" spans="1:5">
      <c r="A7" s="6">
        <v>6</v>
      </c>
      <c r="B7" s="7">
        <v>45859</v>
      </c>
      <c r="C7" s="8" t="str">
        <f t="shared" si="0"/>
        <v>月</v>
      </c>
      <c r="D7" s="9" t="s">
        <v>30</v>
      </c>
      <c r="E7" s="9"/>
    </row>
    <row r="8" spans="1:5">
      <c r="A8" s="6">
        <v>7</v>
      </c>
      <c r="B8" s="7">
        <v>45880</v>
      </c>
      <c r="C8" s="8" t="str">
        <f t="shared" si="0"/>
        <v>月</v>
      </c>
      <c r="D8" s="9" t="s">
        <v>31</v>
      </c>
      <c r="E8" s="9"/>
    </row>
    <row r="9" spans="1:5">
      <c r="A9" s="6">
        <v>8</v>
      </c>
      <c r="B9" s="7">
        <v>45915</v>
      </c>
      <c r="C9" s="8" t="str">
        <f t="shared" si="0"/>
        <v>月</v>
      </c>
      <c r="D9" s="9" t="s">
        <v>32</v>
      </c>
      <c r="E9" s="9"/>
    </row>
    <row r="10" spans="1:5">
      <c r="A10" s="6">
        <v>9</v>
      </c>
      <c r="B10" s="7">
        <v>45923</v>
      </c>
      <c r="C10" s="8" t="str">
        <f t="shared" si="0"/>
        <v>火</v>
      </c>
      <c r="D10" s="9" t="s">
        <v>33</v>
      </c>
      <c r="E10" s="9"/>
    </row>
    <row r="11" spans="1:5">
      <c r="A11" s="6">
        <v>10</v>
      </c>
      <c r="B11" s="7">
        <v>45943</v>
      </c>
      <c r="C11" s="8" t="str">
        <f t="shared" si="0"/>
        <v>月</v>
      </c>
      <c r="D11" s="9" t="s">
        <v>137</v>
      </c>
      <c r="E11" s="9"/>
    </row>
    <row r="12" spans="1:5">
      <c r="A12" s="6">
        <v>11</v>
      </c>
      <c r="B12" s="7">
        <v>45964</v>
      </c>
      <c r="C12" s="8" t="str">
        <f t="shared" si="0"/>
        <v>月</v>
      </c>
      <c r="D12" s="9" t="s">
        <v>34</v>
      </c>
      <c r="E12" s="9"/>
    </row>
    <row r="13" spans="1:5">
      <c r="A13" s="6">
        <v>12</v>
      </c>
      <c r="B13" s="7">
        <v>45984</v>
      </c>
      <c r="C13" s="8" t="str">
        <f t="shared" si="0"/>
        <v>日</v>
      </c>
      <c r="D13" s="10" t="s">
        <v>35</v>
      </c>
      <c r="E13" s="9"/>
    </row>
    <row r="14" spans="1:5">
      <c r="A14" s="6">
        <v>13</v>
      </c>
      <c r="B14" s="7">
        <v>45985</v>
      </c>
      <c r="C14" s="8" t="str">
        <f t="shared" si="0"/>
        <v>月</v>
      </c>
      <c r="D14" s="10" t="s">
        <v>175</v>
      </c>
      <c r="E14" s="9"/>
    </row>
    <row r="15" spans="1:5">
      <c r="A15" s="6">
        <v>14</v>
      </c>
      <c r="B15" s="7">
        <v>46019</v>
      </c>
      <c r="C15" s="8" t="str">
        <f t="shared" si="0"/>
        <v>日</v>
      </c>
      <c r="D15" s="10" t="s">
        <v>138</v>
      </c>
      <c r="E15" s="9" t="s">
        <v>176</v>
      </c>
    </row>
    <row r="16" spans="1:5">
      <c r="A16" s="6">
        <v>15</v>
      </c>
      <c r="B16" s="7">
        <v>46020</v>
      </c>
      <c r="C16" s="8" t="str">
        <f t="shared" si="0"/>
        <v>月</v>
      </c>
      <c r="D16" s="10" t="s">
        <v>138</v>
      </c>
      <c r="E16" s="9" t="s">
        <v>176</v>
      </c>
    </row>
    <row r="17" spans="1:5">
      <c r="A17" s="6">
        <v>16</v>
      </c>
      <c r="B17" s="7">
        <v>46021</v>
      </c>
      <c r="C17" s="8" t="str">
        <f t="shared" si="0"/>
        <v>火</v>
      </c>
      <c r="D17" s="10" t="s">
        <v>138</v>
      </c>
      <c r="E17" s="11" t="s">
        <v>176</v>
      </c>
    </row>
    <row r="18" spans="1:5">
      <c r="A18" s="6">
        <v>17</v>
      </c>
      <c r="B18" s="7">
        <v>46022</v>
      </c>
      <c r="C18" s="8" t="str">
        <f t="shared" si="0"/>
        <v>水</v>
      </c>
      <c r="D18" s="10" t="s">
        <v>138</v>
      </c>
      <c r="E18" s="11" t="s">
        <v>176</v>
      </c>
    </row>
    <row r="19" spans="1:5">
      <c r="A19" s="6">
        <v>18</v>
      </c>
      <c r="B19" s="7">
        <v>46023</v>
      </c>
      <c r="C19" s="8" t="str">
        <f t="shared" si="0"/>
        <v>木</v>
      </c>
      <c r="D19" s="10" t="s">
        <v>36</v>
      </c>
      <c r="E19" s="11" t="s">
        <v>176</v>
      </c>
    </row>
    <row r="20" spans="1:5">
      <c r="A20" s="6">
        <v>19</v>
      </c>
      <c r="B20" s="7">
        <v>46024</v>
      </c>
      <c r="C20" s="8" t="str">
        <f t="shared" si="0"/>
        <v>金</v>
      </c>
      <c r="D20" s="10" t="s">
        <v>138</v>
      </c>
      <c r="E20" s="11" t="s">
        <v>176</v>
      </c>
    </row>
    <row r="21" spans="1:5">
      <c r="A21" s="6">
        <v>20</v>
      </c>
      <c r="B21" s="7">
        <v>46025</v>
      </c>
      <c r="C21" s="8" t="str">
        <f t="shared" si="0"/>
        <v>土</v>
      </c>
      <c r="D21" s="10" t="s">
        <v>138</v>
      </c>
      <c r="E21" s="11" t="s">
        <v>176</v>
      </c>
    </row>
    <row r="22" spans="1:5">
      <c r="A22" s="6">
        <v>21</v>
      </c>
      <c r="B22" s="7">
        <v>46026</v>
      </c>
      <c r="C22" s="8" t="str">
        <f t="shared" si="0"/>
        <v>日</v>
      </c>
      <c r="D22" s="10" t="s">
        <v>138</v>
      </c>
      <c r="E22" s="11" t="s">
        <v>176</v>
      </c>
    </row>
    <row r="23" spans="1:5">
      <c r="A23" s="6">
        <v>22</v>
      </c>
      <c r="B23" s="7">
        <v>46034</v>
      </c>
      <c r="C23" s="8" t="str">
        <f t="shared" si="0"/>
        <v>月</v>
      </c>
      <c r="D23" s="10" t="s">
        <v>37</v>
      </c>
      <c r="E23" s="11"/>
    </row>
    <row r="24" spans="1:5">
      <c r="A24" s="6">
        <v>23</v>
      </c>
      <c r="B24" s="7">
        <v>46064</v>
      </c>
      <c r="C24" s="8" t="str">
        <f t="shared" si="0"/>
        <v>水</v>
      </c>
      <c r="D24" s="10" t="s">
        <v>38</v>
      </c>
      <c r="E24" s="11"/>
    </row>
    <row r="25" spans="1:5">
      <c r="A25" s="6">
        <v>24</v>
      </c>
      <c r="B25" s="7">
        <v>46076</v>
      </c>
      <c r="C25" s="8" t="str">
        <f t="shared" si="0"/>
        <v>月</v>
      </c>
      <c r="D25" s="10" t="s">
        <v>39</v>
      </c>
      <c r="E25" s="10"/>
    </row>
    <row r="26" spans="1:5">
      <c r="A26" s="6">
        <v>25</v>
      </c>
      <c r="B26" s="7">
        <v>46101</v>
      </c>
      <c r="C26" s="8" t="str">
        <f t="shared" si="0"/>
        <v>金</v>
      </c>
      <c r="D26" s="10" t="s">
        <v>40</v>
      </c>
      <c r="E26" s="10"/>
    </row>
    <row r="27" spans="1:5">
      <c r="A27" s="6">
        <v>26</v>
      </c>
      <c r="B27" s="7"/>
      <c r="C27" s="8" t="str">
        <f t="shared" si="0"/>
        <v/>
      </c>
      <c r="D27" s="10"/>
      <c r="E27" s="10"/>
    </row>
    <row r="28" spans="1:5">
      <c r="A28" s="6">
        <v>27</v>
      </c>
      <c r="B28" s="7"/>
      <c r="C28" s="8" t="str">
        <f t="shared" si="0"/>
        <v/>
      </c>
      <c r="D28" s="10"/>
      <c r="E28" s="10"/>
    </row>
    <row r="29" spans="1:5">
      <c r="A29" s="6">
        <v>28</v>
      </c>
      <c r="B29" s="7"/>
      <c r="C29" s="8" t="str">
        <f t="shared" si="0"/>
        <v/>
      </c>
      <c r="D29" s="10"/>
      <c r="E29" s="10"/>
    </row>
    <row r="30" spans="1:5">
      <c r="A30" s="6">
        <v>29</v>
      </c>
      <c r="B30" s="7"/>
      <c r="C30" s="8" t="str">
        <f t="shared" si="0"/>
        <v/>
      </c>
      <c r="D30" s="10"/>
      <c r="E30" s="10"/>
    </row>
    <row r="31" spans="1:5">
      <c r="A31" s="6">
        <v>30</v>
      </c>
      <c r="B31" s="7"/>
      <c r="C31" s="8" t="str">
        <f t="shared" si="0"/>
        <v/>
      </c>
      <c r="D31" s="10"/>
      <c r="E31" s="10"/>
    </row>
    <row r="32" spans="1:5">
      <c r="A32" s="6">
        <v>31</v>
      </c>
      <c r="B32" s="7"/>
      <c r="C32" s="8" t="str">
        <f t="shared" si="0"/>
        <v/>
      </c>
      <c r="D32" s="10"/>
      <c r="E32" s="10"/>
    </row>
    <row r="33" spans="1:5">
      <c r="A33" s="6">
        <v>32</v>
      </c>
      <c r="B33" s="7"/>
      <c r="C33" s="8" t="str">
        <f t="shared" si="0"/>
        <v/>
      </c>
      <c r="D33" s="10"/>
      <c r="E33" s="10"/>
    </row>
    <row r="34" spans="1:5">
      <c r="A34" s="6">
        <v>33</v>
      </c>
      <c r="B34" s="7"/>
      <c r="C34" s="8" t="str">
        <f t="shared" si="0"/>
        <v/>
      </c>
      <c r="D34" s="10"/>
      <c r="E34" s="10"/>
    </row>
    <row r="35" spans="1:5">
      <c r="A35" s="6">
        <v>34</v>
      </c>
      <c r="B35" s="7"/>
      <c r="C35" s="8" t="str">
        <f t="shared" si="0"/>
        <v/>
      </c>
      <c r="D35" s="10"/>
      <c r="E35" s="10"/>
    </row>
    <row r="36" spans="1:5">
      <c r="A36" s="6">
        <v>35</v>
      </c>
      <c r="B36" s="7"/>
      <c r="C36" s="8" t="str">
        <f t="shared" si="0"/>
        <v/>
      </c>
      <c r="D36" s="10"/>
      <c r="E36" s="10"/>
    </row>
    <row r="37" spans="1:5">
      <c r="A37" s="6">
        <v>36</v>
      </c>
      <c r="B37" s="7"/>
      <c r="C37" s="8" t="str">
        <f t="shared" si="0"/>
        <v/>
      </c>
      <c r="D37" s="10"/>
      <c r="E37" s="10"/>
    </row>
    <row r="38" spans="1:5">
      <c r="A38" s="6">
        <v>37</v>
      </c>
      <c r="B38" s="7"/>
      <c r="C38" s="8" t="str">
        <f t="shared" si="0"/>
        <v/>
      </c>
      <c r="D38" s="10"/>
      <c r="E38" s="10"/>
    </row>
    <row r="39" spans="1:5">
      <c r="A39" s="6">
        <v>38</v>
      </c>
      <c r="B39" s="7"/>
      <c r="C39" s="8" t="str">
        <f t="shared" si="0"/>
        <v/>
      </c>
      <c r="D39" s="10"/>
      <c r="E39" s="10"/>
    </row>
    <row r="40" spans="1:5">
      <c r="A40" s="6">
        <v>39</v>
      </c>
      <c r="B40" s="7"/>
      <c r="C40" s="8" t="str">
        <f t="shared" si="0"/>
        <v/>
      </c>
      <c r="D40" s="10"/>
      <c r="E40" s="10"/>
    </row>
    <row r="41" spans="1:5">
      <c r="A41" s="6">
        <v>40</v>
      </c>
      <c r="B41" s="7"/>
      <c r="C41" s="8" t="str">
        <f t="shared" si="0"/>
        <v/>
      </c>
      <c r="D41" s="10"/>
      <c r="E41" s="10"/>
    </row>
  </sheetData>
  <sheetProtection algorithmName="SHA-512" hashValue="VOsXVlrFcTyFAzL2Z1pYx723kaLLWzoN7jo6XWIoIb1UY5uiXUbNBj+MibCgg5x1Zeeu+PZ56zH8+ku0eCSQvg==" saltValue="3YxhfejCJC8SOmdsNfdiwg==" spinCount="100000" sheet="1" objects="1" scenarios="1"/>
  <phoneticPr fontId="15"/>
  <conditionalFormatting sqref="C2:C41">
    <cfRule type="cellIs" dxfId="25" priority="1" operator="equal">
      <formula>"日"</formula>
    </cfRule>
    <cfRule type="cellIs" dxfId="24" priority="2" operator="equal">
      <formula>"土"</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FE37-B1D6-4AA8-AE8C-9C52A1662B62}">
  <sheetPr>
    <pageSetUpPr fitToPage="1"/>
  </sheetPr>
  <dimension ref="A1:NZ120"/>
  <sheetViews>
    <sheetView showGridLines="0" tabSelected="1" zoomScaleNormal="100" workbookViewId="0">
      <pane xSplit="14" ySplit="19" topLeftCell="O20" activePane="bottomRight" state="frozen"/>
      <selection pane="topRight" activeCell="O1" sqref="O1"/>
      <selection pane="bottomLeft" activeCell="A16" sqref="A16"/>
      <selection pane="bottomRight" activeCell="D3" sqref="D3"/>
    </sheetView>
  </sheetViews>
  <sheetFormatPr defaultColWidth="9" defaultRowHeight="18.75"/>
  <cols>
    <col min="1" max="1" width="3.625" style="50" customWidth="1"/>
    <col min="2" max="2" width="17.125" style="50" customWidth="1"/>
    <col min="3" max="3" width="7" style="50" customWidth="1"/>
    <col min="4" max="4" width="13.375" style="50" customWidth="1"/>
    <col min="5" max="5" width="5.125" style="50" bestFit="1" customWidth="1"/>
    <col min="6" max="7" width="9.125" style="50" customWidth="1"/>
    <col min="8" max="10" width="6.125" style="50" customWidth="1"/>
    <col min="11" max="13" width="5.5" style="50" bestFit="1" customWidth="1"/>
    <col min="14" max="14" width="5.5" style="50" customWidth="1"/>
    <col min="15" max="15" width="3.875" style="54" customWidth="1"/>
    <col min="16" max="17" width="3.875" style="54" bestFit="1" customWidth="1"/>
    <col min="18" max="18" width="7.625" style="54" customWidth="1"/>
    <col min="19" max="19" width="3.875" style="54" bestFit="1" customWidth="1"/>
    <col min="20" max="20" width="3.875" style="54" customWidth="1"/>
    <col min="21" max="21" width="3.875" style="54" bestFit="1" customWidth="1"/>
    <col min="22" max="22" width="4.125" style="54" bestFit="1" customWidth="1"/>
    <col min="23" max="23" width="4.375" style="54" bestFit="1" customWidth="1"/>
    <col min="24" max="25" width="5.125" style="126" bestFit="1" customWidth="1"/>
    <col min="26" max="66" width="4.375" style="125" customWidth="1"/>
    <col min="67" max="68" width="5.375" style="125" bestFit="1" customWidth="1"/>
    <col min="69" max="73" width="4.375" style="125" customWidth="1"/>
    <col min="74" max="75" width="5.375" style="125" bestFit="1" customWidth="1"/>
    <col min="76" max="80" width="4.375" style="125" customWidth="1"/>
    <col min="81" max="82" width="5.375" style="125" bestFit="1" customWidth="1"/>
    <col min="83" max="390" width="4.375" style="125" customWidth="1"/>
    <col min="391" max="16384" width="9" style="50"/>
  </cols>
  <sheetData>
    <row r="1" spans="2:108" ht="19.5">
      <c r="B1" s="51" t="s">
        <v>52</v>
      </c>
      <c r="F1" s="52"/>
      <c r="G1" s="52" t="s">
        <v>53</v>
      </c>
      <c r="H1" s="183">
        <v>2025</v>
      </c>
      <c r="L1" s="50" t="s">
        <v>186</v>
      </c>
      <c r="O1" s="55"/>
      <c r="P1" s="53" t="s">
        <v>82</v>
      </c>
      <c r="Q1" s="53"/>
      <c r="R1" s="56"/>
      <c r="S1" s="171"/>
      <c r="T1" s="171"/>
      <c r="U1" s="171"/>
      <c r="V1" s="171"/>
      <c r="W1" s="171"/>
      <c r="Y1" s="127" t="s">
        <v>139</v>
      </c>
      <c r="AF1" s="148" t="s">
        <v>151</v>
      </c>
      <c r="AQ1" s="148" t="s">
        <v>152</v>
      </c>
      <c r="DD1" s="133" t="s">
        <v>153</v>
      </c>
    </row>
    <row r="2" spans="2:108">
      <c r="O2" s="49"/>
      <c r="P2" s="218" t="s">
        <v>178</v>
      </c>
      <c r="Q2" s="219"/>
      <c r="R2" s="219"/>
      <c r="S2" s="219"/>
      <c r="T2" s="219"/>
      <c r="U2" s="219"/>
      <c r="V2" s="219"/>
      <c r="W2" s="219"/>
      <c r="X2" s="169"/>
      <c r="Y2" s="128">
        <f>DATE(H1,4,1)</f>
        <v>45748</v>
      </c>
      <c r="Z2" s="129"/>
      <c r="AA2" s="124"/>
      <c r="AB2" s="124"/>
      <c r="AC2" s="124"/>
      <c r="AD2" s="130" t="s">
        <v>140</v>
      </c>
      <c r="AE2" s="131" t="str">
        <f>TEXT(Y2,"aaa")</f>
        <v>火</v>
      </c>
      <c r="AF2" s="149">
        <f>EDATE(Y2,1)</f>
        <v>45778</v>
      </c>
      <c r="AG2" s="129"/>
      <c r="AH2" s="124"/>
      <c r="AI2" s="124"/>
      <c r="AJ2" s="124"/>
      <c r="AK2" s="130" t="s">
        <v>140</v>
      </c>
      <c r="AL2" s="150" t="str">
        <f>TEXT(AF2,"aaa")</f>
        <v>木</v>
      </c>
      <c r="AM2" s="128">
        <f>EDATE(AF2,1)</f>
        <v>45809</v>
      </c>
      <c r="AN2" s="129"/>
      <c r="AO2" s="124"/>
      <c r="AP2" s="124"/>
      <c r="AQ2" s="124"/>
      <c r="AR2" s="130" t="s">
        <v>140</v>
      </c>
      <c r="AS2" s="131" t="str">
        <f>TEXT(AM2,"aaa")</f>
        <v>日</v>
      </c>
      <c r="AT2" s="149">
        <f>EDATE(AM2,1)</f>
        <v>45839</v>
      </c>
      <c r="AU2" s="129"/>
      <c r="AV2" s="124"/>
      <c r="AW2" s="124"/>
      <c r="AX2" s="124"/>
      <c r="AY2" s="130" t="s">
        <v>140</v>
      </c>
      <c r="AZ2" s="150" t="str">
        <f>TEXT(AT2,"aaa")</f>
        <v>火</v>
      </c>
      <c r="BA2" s="128">
        <f>EDATE(AT2,1)</f>
        <v>45870</v>
      </c>
      <c r="BB2" s="129"/>
      <c r="BC2" s="124"/>
      <c r="BD2" s="124"/>
      <c r="BE2" s="124"/>
      <c r="BF2" s="130" t="s">
        <v>140</v>
      </c>
      <c r="BG2" s="131" t="str">
        <f>TEXT(BA2,"aaa")</f>
        <v>金</v>
      </c>
      <c r="BH2" s="149">
        <f>EDATE(BA2,1)</f>
        <v>45901</v>
      </c>
      <c r="BI2" s="129"/>
      <c r="BJ2" s="124"/>
      <c r="BK2" s="124"/>
      <c r="BL2" s="124"/>
      <c r="BM2" s="130" t="s">
        <v>140</v>
      </c>
      <c r="BN2" s="150" t="str">
        <f>TEXT(BH2,"aaa")</f>
        <v>月</v>
      </c>
      <c r="BO2" s="128">
        <f>EDATE(BH2,1)</f>
        <v>45931</v>
      </c>
      <c r="BP2" s="129"/>
      <c r="BQ2" s="124"/>
      <c r="BR2" s="124"/>
      <c r="BS2" s="124"/>
      <c r="BT2" s="130" t="s">
        <v>140</v>
      </c>
      <c r="BU2" s="131" t="str">
        <f>TEXT(BO2,"aaa")</f>
        <v>水</v>
      </c>
      <c r="BV2" s="149">
        <f>EDATE(BO2,1)</f>
        <v>45962</v>
      </c>
      <c r="BW2" s="129"/>
      <c r="BX2" s="124"/>
      <c r="BY2" s="124"/>
      <c r="BZ2" s="124"/>
      <c r="CA2" s="130" t="s">
        <v>140</v>
      </c>
      <c r="CB2" s="150" t="str">
        <f>TEXT(BV2,"aaa")</f>
        <v>土</v>
      </c>
      <c r="CC2" s="128">
        <f>EDATE(BV2,1)</f>
        <v>45992</v>
      </c>
      <c r="CD2" s="129"/>
      <c r="CE2" s="124"/>
      <c r="CF2" s="124"/>
      <c r="CG2" s="124"/>
      <c r="CH2" s="130" t="s">
        <v>140</v>
      </c>
      <c r="CI2" s="131" t="str">
        <f>TEXT(CC2,"aaa")</f>
        <v>月</v>
      </c>
      <c r="CJ2" s="149">
        <f>EDATE(CC2,1)</f>
        <v>46023</v>
      </c>
      <c r="CK2" s="129"/>
      <c r="CL2" s="124"/>
      <c r="CM2" s="124"/>
      <c r="CN2" s="124"/>
      <c r="CO2" s="130" t="s">
        <v>140</v>
      </c>
      <c r="CP2" s="150" t="str">
        <f>TEXT(CJ2,"aaa")</f>
        <v>木</v>
      </c>
      <c r="CQ2" s="128">
        <f>EDATE(CJ2,1)</f>
        <v>46054</v>
      </c>
      <c r="CR2" s="129"/>
      <c r="CS2" s="124"/>
      <c r="CT2" s="124"/>
      <c r="CU2" s="124"/>
      <c r="CV2" s="130" t="s">
        <v>140</v>
      </c>
      <c r="CW2" s="131" t="str">
        <f>TEXT(CQ2,"aaa")</f>
        <v>日</v>
      </c>
      <c r="CX2" s="149">
        <f>EDATE(CQ2,1)</f>
        <v>46082</v>
      </c>
      <c r="CY2" s="129"/>
      <c r="CZ2" s="124"/>
      <c r="DA2" s="124"/>
      <c r="DB2" s="124"/>
      <c r="DC2" s="130" t="s">
        <v>140</v>
      </c>
      <c r="DD2" s="131" t="str">
        <f>TEXT(CX2,"aaa")</f>
        <v>日</v>
      </c>
    </row>
    <row r="3" spans="2:108">
      <c r="B3" s="57" t="s">
        <v>10</v>
      </c>
      <c r="C3" s="58"/>
      <c r="D3" s="92"/>
      <c r="H3" s="185" t="s">
        <v>20</v>
      </c>
      <c r="I3" s="185"/>
      <c r="J3" s="185"/>
      <c r="K3" s="185"/>
      <c r="L3" s="185"/>
      <c r="M3" s="185"/>
      <c r="O3" s="179"/>
      <c r="P3" s="219"/>
      <c r="Q3" s="219"/>
      <c r="R3" s="219"/>
      <c r="S3" s="219"/>
      <c r="T3" s="219"/>
      <c r="U3" s="219"/>
      <c r="V3" s="219"/>
      <c r="W3" s="219"/>
      <c r="Y3" s="132"/>
      <c r="AD3" s="133" t="s">
        <v>141</v>
      </c>
      <c r="AE3" s="134">
        <f>EOMONTH(Y2,0)</f>
        <v>45777</v>
      </c>
      <c r="AF3" s="151"/>
      <c r="AK3" s="133" t="s">
        <v>141</v>
      </c>
      <c r="AL3" s="139">
        <f>EOMONTH(AF2,0)</f>
        <v>45808</v>
      </c>
      <c r="AM3" s="132"/>
      <c r="AR3" s="133" t="s">
        <v>141</v>
      </c>
      <c r="AS3" s="134">
        <f>EOMONTH(AM2,0)</f>
        <v>45838</v>
      </c>
      <c r="AT3" s="151"/>
      <c r="AY3" s="133" t="s">
        <v>141</v>
      </c>
      <c r="AZ3" s="139">
        <f>EOMONTH(AT2,0)</f>
        <v>45869</v>
      </c>
      <c r="BA3" s="132"/>
      <c r="BF3" s="133" t="s">
        <v>141</v>
      </c>
      <c r="BG3" s="134">
        <f>EOMONTH(BA2,0)</f>
        <v>45900</v>
      </c>
      <c r="BH3" s="151"/>
      <c r="BM3" s="133" t="s">
        <v>141</v>
      </c>
      <c r="BN3" s="139">
        <f>EOMONTH(BH2,0)</f>
        <v>45930</v>
      </c>
      <c r="BO3" s="132"/>
      <c r="BT3" s="133" t="s">
        <v>141</v>
      </c>
      <c r="BU3" s="134">
        <f>EOMONTH(BO2,0)</f>
        <v>45961</v>
      </c>
      <c r="BV3" s="151"/>
      <c r="CA3" s="133" t="s">
        <v>141</v>
      </c>
      <c r="CB3" s="139">
        <f>EOMONTH(BV2,0)</f>
        <v>45991</v>
      </c>
      <c r="CC3" s="132"/>
      <c r="CH3" s="133" t="s">
        <v>141</v>
      </c>
      <c r="CI3" s="134">
        <f>EOMONTH(CC2,0)</f>
        <v>46022</v>
      </c>
      <c r="CJ3" s="151"/>
      <c r="CO3" s="133" t="s">
        <v>141</v>
      </c>
      <c r="CP3" s="139">
        <f>EOMONTH(CJ2,0)</f>
        <v>46053</v>
      </c>
      <c r="CQ3" s="132"/>
      <c r="CV3" s="133" t="s">
        <v>141</v>
      </c>
      <c r="CW3" s="134">
        <f>EOMONTH(CQ2,0)</f>
        <v>46081</v>
      </c>
      <c r="CX3" s="151"/>
      <c r="DC3" s="133" t="s">
        <v>141</v>
      </c>
      <c r="DD3" s="134">
        <f>EOMONTH(CX2,0)</f>
        <v>46112</v>
      </c>
    </row>
    <row r="4" spans="2:108">
      <c r="H4" s="186" t="s">
        <v>19</v>
      </c>
      <c r="I4" s="186"/>
      <c r="J4" s="186"/>
      <c r="K4" s="186"/>
      <c r="L4" s="186"/>
      <c r="M4" s="186"/>
      <c r="O4" s="180" t="s">
        <v>177</v>
      </c>
      <c r="P4" s="216" t="s">
        <v>180</v>
      </c>
      <c r="Q4" s="217"/>
      <c r="R4" s="217"/>
      <c r="S4" s="217"/>
      <c r="T4" s="217"/>
      <c r="U4" s="217"/>
      <c r="V4" s="217"/>
      <c r="W4" s="217"/>
      <c r="X4" s="169"/>
      <c r="Y4" s="135" t="s">
        <v>142</v>
      </c>
      <c r="Z4" s="136" t="s">
        <v>143</v>
      </c>
      <c r="AA4" s="136" t="s">
        <v>144</v>
      </c>
      <c r="AB4" s="136" t="s">
        <v>145</v>
      </c>
      <c r="AC4" s="136" t="s">
        <v>146</v>
      </c>
      <c r="AD4" s="136" t="s">
        <v>147</v>
      </c>
      <c r="AE4" s="137" t="s">
        <v>148</v>
      </c>
      <c r="AF4" s="152" t="s">
        <v>142</v>
      </c>
      <c r="AG4" s="136" t="s">
        <v>143</v>
      </c>
      <c r="AH4" s="136" t="s">
        <v>144</v>
      </c>
      <c r="AI4" s="136" t="s">
        <v>145</v>
      </c>
      <c r="AJ4" s="136" t="s">
        <v>146</v>
      </c>
      <c r="AK4" s="136" t="s">
        <v>147</v>
      </c>
      <c r="AL4" s="152" t="s">
        <v>148</v>
      </c>
      <c r="AM4" s="135" t="s">
        <v>142</v>
      </c>
      <c r="AN4" s="136" t="s">
        <v>143</v>
      </c>
      <c r="AO4" s="136" t="s">
        <v>144</v>
      </c>
      <c r="AP4" s="136" t="s">
        <v>145</v>
      </c>
      <c r="AQ4" s="136" t="s">
        <v>146</v>
      </c>
      <c r="AR4" s="136" t="s">
        <v>147</v>
      </c>
      <c r="AS4" s="137" t="s">
        <v>148</v>
      </c>
      <c r="AT4" s="152" t="s">
        <v>142</v>
      </c>
      <c r="AU4" s="136" t="s">
        <v>143</v>
      </c>
      <c r="AV4" s="136" t="s">
        <v>144</v>
      </c>
      <c r="AW4" s="136" t="s">
        <v>145</v>
      </c>
      <c r="AX4" s="136" t="s">
        <v>146</v>
      </c>
      <c r="AY4" s="136" t="s">
        <v>147</v>
      </c>
      <c r="AZ4" s="152" t="s">
        <v>148</v>
      </c>
      <c r="BA4" s="135" t="s">
        <v>142</v>
      </c>
      <c r="BB4" s="136" t="s">
        <v>143</v>
      </c>
      <c r="BC4" s="136" t="s">
        <v>144</v>
      </c>
      <c r="BD4" s="136" t="s">
        <v>145</v>
      </c>
      <c r="BE4" s="136" t="s">
        <v>146</v>
      </c>
      <c r="BF4" s="136" t="s">
        <v>147</v>
      </c>
      <c r="BG4" s="137" t="s">
        <v>148</v>
      </c>
      <c r="BH4" s="152" t="s">
        <v>142</v>
      </c>
      <c r="BI4" s="136" t="s">
        <v>143</v>
      </c>
      <c r="BJ4" s="136" t="s">
        <v>144</v>
      </c>
      <c r="BK4" s="136" t="s">
        <v>145</v>
      </c>
      <c r="BL4" s="136" t="s">
        <v>146</v>
      </c>
      <c r="BM4" s="136" t="s">
        <v>147</v>
      </c>
      <c r="BN4" s="152" t="s">
        <v>148</v>
      </c>
      <c r="BO4" s="135" t="s">
        <v>142</v>
      </c>
      <c r="BP4" s="136" t="s">
        <v>143</v>
      </c>
      <c r="BQ4" s="136" t="s">
        <v>144</v>
      </c>
      <c r="BR4" s="136" t="s">
        <v>145</v>
      </c>
      <c r="BS4" s="136" t="s">
        <v>146</v>
      </c>
      <c r="BT4" s="136" t="s">
        <v>147</v>
      </c>
      <c r="BU4" s="137" t="s">
        <v>148</v>
      </c>
      <c r="BV4" s="152" t="s">
        <v>142</v>
      </c>
      <c r="BW4" s="136" t="s">
        <v>143</v>
      </c>
      <c r="BX4" s="136" t="s">
        <v>144</v>
      </c>
      <c r="BY4" s="136" t="s">
        <v>145</v>
      </c>
      <c r="BZ4" s="136" t="s">
        <v>146</v>
      </c>
      <c r="CA4" s="136" t="s">
        <v>147</v>
      </c>
      <c r="CB4" s="152" t="s">
        <v>148</v>
      </c>
      <c r="CC4" s="135" t="s">
        <v>142</v>
      </c>
      <c r="CD4" s="136" t="s">
        <v>143</v>
      </c>
      <c r="CE4" s="136" t="s">
        <v>144</v>
      </c>
      <c r="CF4" s="136" t="s">
        <v>145</v>
      </c>
      <c r="CG4" s="136" t="s">
        <v>146</v>
      </c>
      <c r="CH4" s="136" t="s">
        <v>147</v>
      </c>
      <c r="CI4" s="137" t="s">
        <v>148</v>
      </c>
      <c r="CJ4" s="152" t="s">
        <v>142</v>
      </c>
      <c r="CK4" s="136" t="s">
        <v>143</v>
      </c>
      <c r="CL4" s="136" t="s">
        <v>144</v>
      </c>
      <c r="CM4" s="136" t="s">
        <v>145</v>
      </c>
      <c r="CN4" s="136" t="s">
        <v>146</v>
      </c>
      <c r="CO4" s="136" t="s">
        <v>147</v>
      </c>
      <c r="CP4" s="152" t="s">
        <v>148</v>
      </c>
      <c r="CQ4" s="135" t="s">
        <v>142</v>
      </c>
      <c r="CR4" s="136" t="s">
        <v>143</v>
      </c>
      <c r="CS4" s="136" t="s">
        <v>144</v>
      </c>
      <c r="CT4" s="136" t="s">
        <v>145</v>
      </c>
      <c r="CU4" s="136" t="s">
        <v>146</v>
      </c>
      <c r="CV4" s="136" t="s">
        <v>147</v>
      </c>
      <c r="CW4" s="137" t="s">
        <v>148</v>
      </c>
      <c r="CX4" s="152" t="s">
        <v>142</v>
      </c>
      <c r="CY4" s="136" t="s">
        <v>143</v>
      </c>
      <c r="CZ4" s="136" t="s">
        <v>144</v>
      </c>
      <c r="DA4" s="136" t="s">
        <v>145</v>
      </c>
      <c r="DB4" s="136" t="s">
        <v>146</v>
      </c>
      <c r="DC4" s="136" t="s">
        <v>147</v>
      </c>
      <c r="DD4" s="137" t="s">
        <v>148</v>
      </c>
    </row>
    <row r="5" spans="2:108">
      <c r="B5" s="59"/>
      <c r="C5" s="60"/>
      <c r="D5" s="209" t="s">
        <v>16</v>
      </c>
      <c r="E5" s="210"/>
      <c r="F5" s="210"/>
      <c r="G5" s="211"/>
      <c r="H5" s="209" t="s">
        <v>9</v>
      </c>
      <c r="I5" s="210"/>
      <c r="J5" s="210"/>
      <c r="K5" s="210"/>
      <c r="L5" s="210"/>
      <c r="M5" s="211"/>
      <c r="O5" s="178"/>
      <c r="P5" s="217"/>
      <c r="Q5" s="217"/>
      <c r="R5" s="217"/>
      <c r="S5" s="217"/>
      <c r="T5" s="217"/>
      <c r="U5" s="217"/>
      <c r="V5" s="217"/>
      <c r="W5" s="217"/>
      <c r="X5" s="170"/>
      <c r="Y5" s="138" t="str">
        <f>IF($AE$2=Y4,Y2,"")</f>
        <v/>
      </c>
      <c r="Z5" s="139" t="str">
        <f>IF($AE$2=Z4,$Y$2,IF(Y5&lt;&gt;"",Y5+1,""))</f>
        <v/>
      </c>
      <c r="AA5" s="139">
        <f t="shared" ref="AA5:AE5" si="0">IF($AE$2=AA4,$Y$2,IF(Z5&lt;&gt;"",Z5+1,""))</f>
        <v>45748</v>
      </c>
      <c r="AB5" s="139">
        <f t="shared" si="0"/>
        <v>45749</v>
      </c>
      <c r="AC5" s="139">
        <f t="shared" si="0"/>
        <v>45750</v>
      </c>
      <c r="AD5" s="139">
        <f t="shared" si="0"/>
        <v>45751</v>
      </c>
      <c r="AE5" s="140">
        <f t="shared" si="0"/>
        <v>45752</v>
      </c>
      <c r="AF5" s="153" t="str">
        <f>IF($AL$2=AF4,AF2,"")</f>
        <v/>
      </c>
      <c r="AG5" s="139" t="str">
        <f t="shared" ref="AG5:AL5" si="1">IF($AL$2=AG4,$AF$2,IF(AF5&lt;&gt;"",AF5+1,""))</f>
        <v/>
      </c>
      <c r="AH5" s="139" t="str">
        <f t="shared" si="1"/>
        <v/>
      </c>
      <c r="AI5" s="139" t="str">
        <f t="shared" si="1"/>
        <v/>
      </c>
      <c r="AJ5" s="139">
        <f t="shared" si="1"/>
        <v>45778</v>
      </c>
      <c r="AK5" s="139">
        <f t="shared" si="1"/>
        <v>45779</v>
      </c>
      <c r="AL5" s="153">
        <f t="shared" si="1"/>
        <v>45780</v>
      </c>
      <c r="AM5" s="138">
        <f>IF($AS$2=AM4,AM2,"")</f>
        <v>45809</v>
      </c>
      <c r="AN5" s="139">
        <f t="shared" ref="AN5:AS5" si="2">IF($AS$2=AN4,$AM$2,IF(AM5&lt;&gt;"",AM5+1,""))</f>
        <v>45810</v>
      </c>
      <c r="AO5" s="139">
        <f t="shared" si="2"/>
        <v>45811</v>
      </c>
      <c r="AP5" s="139">
        <f t="shared" si="2"/>
        <v>45812</v>
      </c>
      <c r="AQ5" s="139">
        <f t="shared" si="2"/>
        <v>45813</v>
      </c>
      <c r="AR5" s="139">
        <f t="shared" si="2"/>
        <v>45814</v>
      </c>
      <c r="AS5" s="140">
        <f t="shared" si="2"/>
        <v>45815</v>
      </c>
      <c r="AT5" s="153" t="str">
        <f>IF($AZ$2=AT4,AT2,"")</f>
        <v/>
      </c>
      <c r="AU5" s="139" t="str">
        <f t="shared" ref="AU5:AZ5" si="3">IF($AZ$2=AU4,$AT$2,IF(AT5&lt;&gt;"",AT5+1,""))</f>
        <v/>
      </c>
      <c r="AV5" s="139">
        <f t="shared" si="3"/>
        <v>45839</v>
      </c>
      <c r="AW5" s="139">
        <f t="shared" si="3"/>
        <v>45840</v>
      </c>
      <c r="AX5" s="139">
        <f t="shared" si="3"/>
        <v>45841</v>
      </c>
      <c r="AY5" s="139">
        <f t="shared" si="3"/>
        <v>45842</v>
      </c>
      <c r="AZ5" s="139">
        <f t="shared" si="3"/>
        <v>45843</v>
      </c>
      <c r="BA5" s="138" t="str">
        <f>IF($BG$2=BA4,BA2,"")</f>
        <v/>
      </c>
      <c r="BB5" s="139" t="str">
        <f t="shared" ref="BB5:BG5" si="4">IF($BG$2=BB4,$BA$2,IF(BA5&lt;&gt;"",BA5+1,""))</f>
        <v/>
      </c>
      <c r="BC5" s="139" t="str">
        <f t="shared" si="4"/>
        <v/>
      </c>
      <c r="BD5" s="139" t="str">
        <f t="shared" si="4"/>
        <v/>
      </c>
      <c r="BE5" s="139" t="str">
        <f t="shared" si="4"/>
        <v/>
      </c>
      <c r="BF5" s="139">
        <f t="shared" si="4"/>
        <v>45870</v>
      </c>
      <c r="BG5" s="134">
        <f t="shared" si="4"/>
        <v>45871</v>
      </c>
      <c r="BH5" s="153" t="str">
        <f>IF($BN$2=BH4,BH2,"")</f>
        <v/>
      </c>
      <c r="BI5" s="139">
        <f t="shared" ref="BI5:BN5" si="5">IF($BN$2=BI4,$BH$2,IF(BH5&lt;&gt;"",BH5+1,""))</f>
        <v>45901</v>
      </c>
      <c r="BJ5" s="139">
        <f t="shared" si="5"/>
        <v>45902</v>
      </c>
      <c r="BK5" s="139">
        <f t="shared" si="5"/>
        <v>45903</v>
      </c>
      <c r="BL5" s="139">
        <f t="shared" si="5"/>
        <v>45904</v>
      </c>
      <c r="BM5" s="139">
        <f t="shared" si="5"/>
        <v>45905</v>
      </c>
      <c r="BN5" s="139">
        <f t="shared" si="5"/>
        <v>45906</v>
      </c>
      <c r="BO5" s="138" t="str">
        <f>IF($BU$2=BO4,BO2,"")</f>
        <v/>
      </c>
      <c r="BP5" s="139" t="str">
        <f t="shared" ref="BP5:BU5" si="6">IF($BU$2=BP4,$BO$2,IF(BO5&lt;&gt;"",BO5+1,""))</f>
        <v/>
      </c>
      <c r="BQ5" s="139" t="str">
        <f t="shared" si="6"/>
        <v/>
      </c>
      <c r="BR5" s="139">
        <f t="shared" si="6"/>
        <v>45931</v>
      </c>
      <c r="BS5" s="139">
        <f t="shared" si="6"/>
        <v>45932</v>
      </c>
      <c r="BT5" s="139">
        <f t="shared" si="6"/>
        <v>45933</v>
      </c>
      <c r="BU5" s="134">
        <f t="shared" si="6"/>
        <v>45934</v>
      </c>
      <c r="BV5" s="153" t="str">
        <f>IF($CB$2=BV4,BV2,"")</f>
        <v/>
      </c>
      <c r="BW5" s="139" t="str">
        <f t="shared" ref="BW5:CB5" si="7">IF($CB$2=BW4,$BV$2,IF(BV5&lt;&gt;"",BV5+1,""))</f>
        <v/>
      </c>
      <c r="BX5" s="139" t="str">
        <f t="shared" si="7"/>
        <v/>
      </c>
      <c r="BY5" s="139" t="str">
        <f t="shared" si="7"/>
        <v/>
      </c>
      <c r="BZ5" s="139" t="str">
        <f t="shared" si="7"/>
        <v/>
      </c>
      <c r="CA5" s="139" t="str">
        <f t="shared" si="7"/>
        <v/>
      </c>
      <c r="CB5" s="139">
        <f t="shared" si="7"/>
        <v>45962</v>
      </c>
      <c r="CC5" s="138" t="str">
        <f>IF($CI$2=CC4,CC2,"")</f>
        <v/>
      </c>
      <c r="CD5" s="139">
        <f t="shared" ref="CD5:CI5" si="8">IF($CI$2=CD4,$CC$2,IF(CC5&lt;&gt;"",CC5+1,""))</f>
        <v>45992</v>
      </c>
      <c r="CE5" s="139">
        <f t="shared" si="8"/>
        <v>45993</v>
      </c>
      <c r="CF5" s="139">
        <f t="shared" si="8"/>
        <v>45994</v>
      </c>
      <c r="CG5" s="139">
        <f t="shared" si="8"/>
        <v>45995</v>
      </c>
      <c r="CH5" s="139">
        <f t="shared" si="8"/>
        <v>45996</v>
      </c>
      <c r="CI5" s="134">
        <f t="shared" si="8"/>
        <v>45997</v>
      </c>
      <c r="CJ5" s="153" t="str">
        <f>IF($CP$2=CJ4,CJ2,"")</f>
        <v/>
      </c>
      <c r="CK5" s="139" t="str">
        <f t="shared" ref="CK5:CP5" si="9">IF($CP$2=CK4,$CJ$2,IF(CJ5&lt;&gt;"",CJ5+1,""))</f>
        <v/>
      </c>
      <c r="CL5" s="139" t="str">
        <f t="shared" si="9"/>
        <v/>
      </c>
      <c r="CM5" s="139" t="str">
        <f t="shared" si="9"/>
        <v/>
      </c>
      <c r="CN5" s="139">
        <f t="shared" si="9"/>
        <v>46023</v>
      </c>
      <c r="CO5" s="139">
        <f t="shared" si="9"/>
        <v>46024</v>
      </c>
      <c r="CP5" s="139">
        <f t="shared" si="9"/>
        <v>46025</v>
      </c>
      <c r="CQ5" s="138">
        <f>IF($CW$2=CQ4,CQ2,"")</f>
        <v>46054</v>
      </c>
      <c r="CR5" s="139">
        <f t="shared" ref="CR5:CW5" si="10">IF($CW$2=CR4,$CQ$2,IF(CQ5&lt;&gt;"",CQ5+1,""))</f>
        <v>46055</v>
      </c>
      <c r="CS5" s="139">
        <f t="shared" si="10"/>
        <v>46056</v>
      </c>
      <c r="CT5" s="139">
        <f t="shared" si="10"/>
        <v>46057</v>
      </c>
      <c r="CU5" s="139">
        <f t="shared" si="10"/>
        <v>46058</v>
      </c>
      <c r="CV5" s="139">
        <f t="shared" si="10"/>
        <v>46059</v>
      </c>
      <c r="CW5" s="134">
        <f t="shared" si="10"/>
        <v>46060</v>
      </c>
      <c r="CX5" s="153">
        <f>IF($DD$2=CX4,CX2,"")</f>
        <v>46082</v>
      </c>
      <c r="CY5" s="139">
        <f t="shared" ref="CY5:DD5" si="11">IF($DD$2=CY4,$CX$2,IF(CX5&lt;&gt;"",CX5+1,""))</f>
        <v>46083</v>
      </c>
      <c r="CZ5" s="139">
        <f t="shared" si="11"/>
        <v>46084</v>
      </c>
      <c r="DA5" s="139">
        <f t="shared" si="11"/>
        <v>46085</v>
      </c>
      <c r="DB5" s="139">
        <f t="shared" si="11"/>
        <v>46086</v>
      </c>
      <c r="DC5" s="139">
        <f t="shared" si="11"/>
        <v>46087</v>
      </c>
      <c r="DD5" s="134">
        <f t="shared" si="11"/>
        <v>46088</v>
      </c>
    </row>
    <row r="6" spans="2:108">
      <c r="B6" s="59" t="s">
        <v>15</v>
      </c>
      <c r="C6" s="60"/>
      <c r="D6" s="215"/>
      <c r="E6" s="213"/>
      <c r="F6" s="213"/>
      <c r="G6" s="214"/>
      <c r="H6" s="215"/>
      <c r="I6" s="213"/>
      <c r="J6" s="213"/>
      <c r="K6" s="213"/>
      <c r="L6" s="213"/>
      <c r="M6" s="214"/>
      <c r="O6" s="176" t="s">
        <v>179</v>
      </c>
      <c r="P6" s="175"/>
      <c r="Q6" s="175"/>
      <c r="R6" s="175"/>
      <c r="S6" s="175"/>
      <c r="T6" s="175"/>
      <c r="U6" s="175"/>
      <c r="V6" s="175"/>
      <c r="W6" s="175"/>
      <c r="X6" s="170"/>
      <c r="Y6" s="138">
        <f>IF(AND(AE5&lt;&gt;"",AE5&lt;$AE$3),AE5+1,"")</f>
        <v>45753</v>
      </c>
      <c r="Z6" s="139">
        <f t="shared" ref="Z6:AE10" si="12">IF(AND(Y6&lt;&gt;"",Y6&lt;$AE$3),Y6+1,"")</f>
        <v>45754</v>
      </c>
      <c r="AA6" s="139">
        <f t="shared" si="12"/>
        <v>45755</v>
      </c>
      <c r="AB6" s="139">
        <f t="shared" si="12"/>
        <v>45756</v>
      </c>
      <c r="AC6" s="139">
        <f t="shared" si="12"/>
        <v>45757</v>
      </c>
      <c r="AD6" s="139">
        <f t="shared" si="12"/>
        <v>45758</v>
      </c>
      <c r="AE6" s="140">
        <f t="shared" si="12"/>
        <v>45759</v>
      </c>
      <c r="AF6" s="153">
        <f>IF(AND(AL5&lt;&gt;"",AL5&lt;$AL$3),AL5+1,"")</f>
        <v>45781</v>
      </c>
      <c r="AG6" s="139">
        <f t="shared" ref="AG6:AL10" si="13">IF(AND(AF6&lt;&gt;"",AF6&lt;$AL$3),AF6+1,"")</f>
        <v>45782</v>
      </c>
      <c r="AH6" s="139">
        <f t="shared" si="13"/>
        <v>45783</v>
      </c>
      <c r="AI6" s="139">
        <f t="shared" si="13"/>
        <v>45784</v>
      </c>
      <c r="AJ6" s="139">
        <f t="shared" si="13"/>
        <v>45785</v>
      </c>
      <c r="AK6" s="139">
        <f t="shared" si="13"/>
        <v>45786</v>
      </c>
      <c r="AL6" s="153">
        <f t="shared" si="13"/>
        <v>45787</v>
      </c>
      <c r="AM6" s="138">
        <f>IF(AND(AS5&lt;&gt;"",AS5&lt;$AS$3),AS5+1,"")</f>
        <v>45816</v>
      </c>
      <c r="AN6" s="139">
        <f t="shared" ref="AN6:AS10" si="14">IF(AND(AM6&lt;&gt;"",AM6&lt;$AS$3),AM6+1,"")</f>
        <v>45817</v>
      </c>
      <c r="AO6" s="139">
        <f t="shared" si="14"/>
        <v>45818</v>
      </c>
      <c r="AP6" s="139">
        <f t="shared" si="14"/>
        <v>45819</v>
      </c>
      <c r="AQ6" s="139">
        <f t="shared" si="14"/>
        <v>45820</v>
      </c>
      <c r="AR6" s="139">
        <f t="shared" si="14"/>
        <v>45821</v>
      </c>
      <c r="AS6" s="140">
        <f t="shared" si="14"/>
        <v>45822</v>
      </c>
      <c r="AT6" s="153">
        <f>IF(AND(AZ5&lt;&gt;"",AZ5&lt;$AZ$3),AZ5+1,"")</f>
        <v>45844</v>
      </c>
      <c r="AU6" s="139">
        <f t="shared" ref="AU6:AZ10" si="15">IF(AND(AT6&lt;&gt;"",AT6&lt;$AZ$3),AT6+1,"")</f>
        <v>45845</v>
      </c>
      <c r="AV6" s="139">
        <f t="shared" si="15"/>
        <v>45846</v>
      </c>
      <c r="AW6" s="139">
        <f t="shared" si="15"/>
        <v>45847</v>
      </c>
      <c r="AX6" s="139">
        <f t="shared" si="15"/>
        <v>45848</v>
      </c>
      <c r="AY6" s="139">
        <f t="shared" si="15"/>
        <v>45849</v>
      </c>
      <c r="AZ6" s="139">
        <f t="shared" si="15"/>
        <v>45850</v>
      </c>
      <c r="BA6" s="138">
        <f>IF(AND(BG5&lt;&gt;"",BG5&lt;$BG$3),BG5+1,"")</f>
        <v>45872</v>
      </c>
      <c r="BB6" s="139">
        <f t="shared" ref="BB6:BG10" si="16">IF(AND(BA6&lt;&gt;"",BA6&lt;$BG$3),BA6+1,"")</f>
        <v>45873</v>
      </c>
      <c r="BC6" s="139">
        <f t="shared" si="16"/>
        <v>45874</v>
      </c>
      <c r="BD6" s="139">
        <f t="shared" si="16"/>
        <v>45875</v>
      </c>
      <c r="BE6" s="139">
        <f t="shared" si="16"/>
        <v>45876</v>
      </c>
      <c r="BF6" s="139">
        <f t="shared" si="16"/>
        <v>45877</v>
      </c>
      <c r="BG6" s="134">
        <f t="shared" si="16"/>
        <v>45878</v>
      </c>
      <c r="BH6" s="153">
        <f>IF(AND(BN5&lt;&gt;"",BN5&lt;$BN$3),BN5+1,"")</f>
        <v>45907</v>
      </c>
      <c r="BI6" s="139">
        <f t="shared" ref="BI6:BN10" si="17">IF(AND(BH6&lt;&gt;"",BH6&lt;$BN$3),BH6+1,"")</f>
        <v>45908</v>
      </c>
      <c r="BJ6" s="139">
        <f t="shared" si="17"/>
        <v>45909</v>
      </c>
      <c r="BK6" s="139">
        <f t="shared" si="17"/>
        <v>45910</v>
      </c>
      <c r="BL6" s="139">
        <f t="shared" si="17"/>
        <v>45911</v>
      </c>
      <c r="BM6" s="139">
        <f t="shared" si="17"/>
        <v>45912</v>
      </c>
      <c r="BN6" s="139">
        <f t="shared" si="17"/>
        <v>45913</v>
      </c>
      <c r="BO6" s="138">
        <f>IF(AND(BU5&lt;&gt;"",BU5&lt;$BU$3),BU5+1,"")</f>
        <v>45935</v>
      </c>
      <c r="BP6" s="139">
        <f t="shared" ref="BP6:BU10" si="18">IF(AND(BO6&lt;&gt;"",BO6&lt;$BU$3),BO6+1,"")</f>
        <v>45936</v>
      </c>
      <c r="BQ6" s="139">
        <f t="shared" si="18"/>
        <v>45937</v>
      </c>
      <c r="BR6" s="139">
        <f t="shared" si="18"/>
        <v>45938</v>
      </c>
      <c r="BS6" s="139">
        <f t="shared" si="18"/>
        <v>45939</v>
      </c>
      <c r="BT6" s="139">
        <f t="shared" si="18"/>
        <v>45940</v>
      </c>
      <c r="BU6" s="134">
        <f t="shared" si="18"/>
        <v>45941</v>
      </c>
      <c r="BV6" s="153">
        <f>IF(AND(CB5&lt;&gt;"",CB5&lt;$CB$3),CB5+1,"")</f>
        <v>45963</v>
      </c>
      <c r="BW6" s="139">
        <f t="shared" ref="BW6:CB10" si="19">IF(AND(BV6&lt;&gt;"",BV6&lt;$CB$3),BV6+1,"")</f>
        <v>45964</v>
      </c>
      <c r="BX6" s="139">
        <f t="shared" si="19"/>
        <v>45965</v>
      </c>
      <c r="BY6" s="139">
        <f t="shared" si="19"/>
        <v>45966</v>
      </c>
      <c r="BZ6" s="139">
        <f t="shared" si="19"/>
        <v>45967</v>
      </c>
      <c r="CA6" s="139">
        <f t="shared" si="19"/>
        <v>45968</v>
      </c>
      <c r="CB6" s="139">
        <f t="shared" si="19"/>
        <v>45969</v>
      </c>
      <c r="CC6" s="138">
        <f>IF(AND(CI5&lt;&gt;"",CI5&lt;$CI$3),CI5+1,"")</f>
        <v>45998</v>
      </c>
      <c r="CD6" s="139">
        <f t="shared" ref="CD6:CI10" si="20">IF(AND(CC6&lt;&gt;"",CC6&lt;$CI$3),CC6+1,"")</f>
        <v>45999</v>
      </c>
      <c r="CE6" s="139">
        <f t="shared" si="20"/>
        <v>46000</v>
      </c>
      <c r="CF6" s="139">
        <f t="shared" si="20"/>
        <v>46001</v>
      </c>
      <c r="CG6" s="139">
        <f t="shared" si="20"/>
        <v>46002</v>
      </c>
      <c r="CH6" s="139">
        <f t="shared" si="20"/>
        <v>46003</v>
      </c>
      <c r="CI6" s="134">
        <f t="shared" si="20"/>
        <v>46004</v>
      </c>
      <c r="CJ6" s="153">
        <f>IF(AND(CP5&lt;&gt;"",CP5&lt;$CP$3),CP5+1,"")</f>
        <v>46026</v>
      </c>
      <c r="CK6" s="139">
        <f t="shared" ref="CK6:CP10" si="21">IF(AND(CJ6&lt;&gt;"",CJ6&lt;$CP$3),CJ6+1,"")</f>
        <v>46027</v>
      </c>
      <c r="CL6" s="139">
        <f t="shared" si="21"/>
        <v>46028</v>
      </c>
      <c r="CM6" s="139">
        <f t="shared" si="21"/>
        <v>46029</v>
      </c>
      <c r="CN6" s="139">
        <f t="shared" si="21"/>
        <v>46030</v>
      </c>
      <c r="CO6" s="139">
        <f t="shared" si="21"/>
        <v>46031</v>
      </c>
      <c r="CP6" s="139">
        <f t="shared" si="21"/>
        <v>46032</v>
      </c>
      <c r="CQ6" s="138">
        <f>IF(AND(CW5&lt;&gt;"",CW5&lt;$CW$3),CW5+1,"")</f>
        <v>46061</v>
      </c>
      <c r="CR6" s="139">
        <f t="shared" ref="CR6:CW10" si="22">IF(AND(CQ6&lt;&gt;"",CQ6&lt;$CW$3),CQ6+1,"")</f>
        <v>46062</v>
      </c>
      <c r="CS6" s="139">
        <f t="shared" si="22"/>
        <v>46063</v>
      </c>
      <c r="CT6" s="139">
        <f t="shared" si="22"/>
        <v>46064</v>
      </c>
      <c r="CU6" s="139">
        <f t="shared" si="22"/>
        <v>46065</v>
      </c>
      <c r="CV6" s="139">
        <f t="shared" si="22"/>
        <v>46066</v>
      </c>
      <c r="CW6" s="134">
        <f t="shared" si="22"/>
        <v>46067</v>
      </c>
      <c r="CX6" s="153">
        <f>IF(AND(DD5&lt;&gt;"",DD5&lt;$DD$3),DD5+1,"")</f>
        <v>46089</v>
      </c>
      <c r="CY6" s="139">
        <f t="shared" ref="CY6:DD10" si="23">IF(AND(CX6&lt;&gt;"",CX6&lt;$DD$3),CX6+1,"")</f>
        <v>46090</v>
      </c>
      <c r="CZ6" s="139">
        <f t="shared" si="23"/>
        <v>46091</v>
      </c>
      <c r="DA6" s="139">
        <f t="shared" si="23"/>
        <v>46092</v>
      </c>
      <c r="DB6" s="139">
        <f t="shared" si="23"/>
        <v>46093</v>
      </c>
      <c r="DC6" s="139">
        <f t="shared" si="23"/>
        <v>46094</v>
      </c>
      <c r="DD6" s="134">
        <f t="shared" si="23"/>
        <v>46095</v>
      </c>
    </row>
    <row r="7" spans="2:108">
      <c r="B7" s="59" t="s">
        <v>111</v>
      </c>
      <c r="C7" s="60"/>
      <c r="D7" s="215"/>
      <c r="E7" s="213"/>
      <c r="F7" s="213"/>
      <c r="G7" s="214"/>
      <c r="H7" s="215"/>
      <c r="I7" s="213"/>
      <c r="J7" s="213"/>
      <c r="K7" s="213"/>
      <c r="L7" s="213"/>
      <c r="M7" s="214"/>
      <c r="O7" s="177" t="s">
        <v>19</v>
      </c>
      <c r="P7" s="168"/>
      <c r="Q7" s="168"/>
      <c r="R7" s="172"/>
      <c r="S7" s="173"/>
      <c r="T7" s="174"/>
      <c r="U7" s="121"/>
      <c r="V7" s="161"/>
      <c r="W7" s="162"/>
      <c r="Y7" s="138">
        <f>IF(AND(AE6&lt;&gt;"",AE6&lt;$AE$3),AE6+1,"")</f>
        <v>45760</v>
      </c>
      <c r="Z7" s="139">
        <f t="shared" si="12"/>
        <v>45761</v>
      </c>
      <c r="AA7" s="139">
        <f t="shared" si="12"/>
        <v>45762</v>
      </c>
      <c r="AB7" s="139">
        <f t="shared" si="12"/>
        <v>45763</v>
      </c>
      <c r="AC7" s="139">
        <f t="shared" si="12"/>
        <v>45764</v>
      </c>
      <c r="AD7" s="139">
        <f t="shared" si="12"/>
        <v>45765</v>
      </c>
      <c r="AE7" s="140">
        <f t="shared" si="12"/>
        <v>45766</v>
      </c>
      <c r="AF7" s="153">
        <f>IF(AND(AL6&lt;&gt;"",AL6&lt;$AL$3),AL6+1,"")</f>
        <v>45788</v>
      </c>
      <c r="AG7" s="139">
        <f t="shared" si="13"/>
        <v>45789</v>
      </c>
      <c r="AH7" s="139">
        <f t="shared" si="13"/>
        <v>45790</v>
      </c>
      <c r="AI7" s="139">
        <f t="shared" si="13"/>
        <v>45791</v>
      </c>
      <c r="AJ7" s="139">
        <f t="shared" si="13"/>
        <v>45792</v>
      </c>
      <c r="AK7" s="139">
        <f t="shared" si="13"/>
        <v>45793</v>
      </c>
      <c r="AL7" s="153">
        <f t="shared" si="13"/>
        <v>45794</v>
      </c>
      <c r="AM7" s="138">
        <f>IF(AND(AS6&lt;&gt;"",AS6&lt;$AS$3),AS6+1,"")</f>
        <v>45823</v>
      </c>
      <c r="AN7" s="139">
        <f t="shared" si="14"/>
        <v>45824</v>
      </c>
      <c r="AO7" s="139">
        <f t="shared" si="14"/>
        <v>45825</v>
      </c>
      <c r="AP7" s="139">
        <f t="shared" si="14"/>
        <v>45826</v>
      </c>
      <c r="AQ7" s="139">
        <f t="shared" si="14"/>
        <v>45827</v>
      </c>
      <c r="AR7" s="139">
        <f t="shared" si="14"/>
        <v>45828</v>
      </c>
      <c r="AS7" s="140">
        <f t="shared" si="14"/>
        <v>45829</v>
      </c>
      <c r="AT7" s="153">
        <f>IF(AND(AZ6&lt;&gt;"",AZ6&lt;$AZ$3),AZ6+1,"")</f>
        <v>45851</v>
      </c>
      <c r="AU7" s="139">
        <f t="shared" si="15"/>
        <v>45852</v>
      </c>
      <c r="AV7" s="139">
        <f t="shared" si="15"/>
        <v>45853</v>
      </c>
      <c r="AW7" s="139">
        <f t="shared" si="15"/>
        <v>45854</v>
      </c>
      <c r="AX7" s="139">
        <f t="shared" si="15"/>
        <v>45855</v>
      </c>
      <c r="AY7" s="139">
        <f t="shared" si="15"/>
        <v>45856</v>
      </c>
      <c r="AZ7" s="139">
        <f t="shared" si="15"/>
        <v>45857</v>
      </c>
      <c r="BA7" s="138">
        <f>IF(AND(BG6&lt;&gt;"",BG6&lt;$BG$3),BG6+1,"")</f>
        <v>45879</v>
      </c>
      <c r="BB7" s="139">
        <f t="shared" si="16"/>
        <v>45880</v>
      </c>
      <c r="BC7" s="139">
        <f t="shared" si="16"/>
        <v>45881</v>
      </c>
      <c r="BD7" s="139">
        <f t="shared" si="16"/>
        <v>45882</v>
      </c>
      <c r="BE7" s="139">
        <f t="shared" si="16"/>
        <v>45883</v>
      </c>
      <c r="BF7" s="139">
        <f t="shared" si="16"/>
        <v>45884</v>
      </c>
      <c r="BG7" s="134">
        <f t="shared" si="16"/>
        <v>45885</v>
      </c>
      <c r="BH7" s="153">
        <f>IF(AND(BN6&lt;&gt;"",BN6&lt;$BN$3),BN6+1,"")</f>
        <v>45914</v>
      </c>
      <c r="BI7" s="139">
        <f t="shared" si="17"/>
        <v>45915</v>
      </c>
      <c r="BJ7" s="139">
        <f t="shared" si="17"/>
        <v>45916</v>
      </c>
      <c r="BK7" s="139">
        <f t="shared" si="17"/>
        <v>45917</v>
      </c>
      <c r="BL7" s="139">
        <f t="shared" si="17"/>
        <v>45918</v>
      </c>
      <c r="BM7" s="139">
        <f t="shared" si="17"/>
        <v>45919</v>
      </c>
      <c r="BN7" s="139">
        <f t="shared" si="17"/>
        <v>45920</v>
      </c>
      <c r="BO7" s="138">
        <f>IF(AND(BU6&lt;&gt;"",BU6&lt;$BU$3),BU6+1,"")</f>
        <v>45942</v>
      </c>
      <c r="BP7" s="139">
        <f t="shared" si="18"/>
        <v>45943</v>
      </c>
      <c r="BQ7" s="139">
        <f t="shared" si="18"/>
        <v>45944</v>
      </c>
      <c r="BR7" s="139">
        <f t="shared" si="18"/>
        <v>45945</v>
      </c>
      <c r="BS7" s="139">
        <f t="shared" si="18"/>
        <v>45946</v>
      </c>
      <c r="BT7" s="139">
        <f t="shared" si="18"/>
        <v>45947</v>
      </c>
      <c r="BU7" s="134">
        <f t="shared" si="18"/>
        <v>45948</v>
      </c>
      <c r="BV7" s="153">
        <f>IF(AND(CB6&lt;&gt;"",CB6&lt;$CB$3),CB6+1,"")</f>
        <v>45970</v>
      </c>
      <c r="BW7" s="139">
        <f t="shared" si="19"/>
        <v>45971</v>
      </c>
      <c r="BX7" s="139">
        <f t="shared" si="19"/>
        <v>45972</v>
      </c>
      <c r="BY7" s="139">
        <f t="shared" si="19"/>
        <v>45973</v>
      </c>
      <c r="BZ7" s="139">
        <f t="shared" si="19"/>
        <v>45974</v>
      </c>
      <c r="CA7" s="139">
        <f t="shared" si="19"/>
        <v>45975</v>
      </c>
      <c r="CB7" s="139">
        <f t="shared" si="19"/>
        <v>45976</v>
      </c>
      <c r="CC7" s="138">
        <f>IF(AND(CI6&lt;&gt;"",CI6&lt;$CI$3),CI6+1,"")</f>
        <v>46005</v>
      </c>
      <c r="CD7" s="139">
        <f t="shared" si="20"/>
        <v>46006</v>
      </c>
      <c r="CE7" s="139">
        <f t="shared" si="20"/>
        <v>46007</v>
      </c>
      <c r="CF7" s="139">
        <f t="shared" si="20"/>
        <v>46008</v>
      </c>
      <c r="CG7" s="139">
        <f t="shared" si="20"/>
        <v>46009</v>
      </c>
      <c r="CH7" s="139">
        <f t="shared" si="20"/>
        <v>46010</v>
      </c>
      <c r="CI7" s="134">
        <f t="shared" si="20"/>
        <v>46011</v>
      </c>
      <c r="CJ7" s="153">
        <f>IF(AND(CP6&lt;&gt;"",CP6&lt;$CP$3),CP6+1,"")</f>
        <v>46033</v>
      </c>
      <c r="CK7" s="139">
        <f t="shared" si="21"/>
        <v>46034</v>
      </c>
      <c r="CL7" s="139">
        <f t="shared" si="21"/>
        <v>46035</v>
      </c>
      <c r="CM7" s="139">
        <f t="shared" si="21"/>
        <v>46036</v>
      </c>
      <c r="CN7" s="139">
        <f t="shared" si="21"/>
        <v>46037</v>
      </c>
      <c r="CO7" s="139">
        <f t="shared" si="21"/>
        <v>46038</v>
      </c>
      <c r="CP7" s="139">
        <f t="shared" si="21"/>
        <v>46039</v>
      </c>
      <c r="CQ7" s="138">
        <f>IF(AND(CW6&lt;&gt;"",CW6&lt;$CW$3),CW6+1,"")</f>
        <v>46068</v>
      </c>
      <c r="CR7" s="139">
        <f t="shared" si="22"/>
        <v>46069</v>
      </c>
      <c r="CS7" s="139">
        <f t="shared" si="22"/>
        <v>46070</v>
      </c>
      <c r="CT7" s="139">
        <f t="shared" si="22"/>
        <v>46071</v>
      </c>
      <c r="CU7" s="139">
        <f t="shared" si="22"/>
        <v>46072</v>
      </c>
      <c r="CV7" s="139">
        <f t="shared" si="22"/>
        <v>46073</v>
      </c>
      <c r="CW7" s="134">
        <f t="shared" si="22"/>
        <v>46074</v>
      </c>
      <c r="CX7" s="153">
        <f>IF(AND(DD6&lt;&gt;"",DD6&lt;$DD$3),DD6+1,"")</f>
        <v>46096</v>
      </c>
      <c r="CY7" s="139">
        <f t="shared" si="23"/>
        <v>46097</v>
      </c>
      <c r="CZ7" s="139">
        <f t="shared" si="23"/>
        <v>46098</v>
      </c>
      <c r="DA7" s="139">
        <f t="shared" si="23"/>
        <v>46099</v>
      </c>
      <c r="DB7" s="139">
        <f t="shared" si="23"/>
        <v>46100</v>
      </c>
      <c r="DC7" s="139">
        <f t="shared" si="23"/>
        <v>46101</v>
      </c>
      <c r="DD7" s="134">
        <f t="shared" si="23"/>
        <v>46102</v>
      </c>
    </row>
    <row r="8" spans="2:108" ht="18.75" customHeight="1">
      <c r="B8" s="59" t="s">
        <v>4</v>
      </c>
      <c r="C8" s="60"/>
      <c r="D8" s="215"/>
      <c r="E8" s="213"/>
      <c r="F8" s="213"/>
      <c r="G8" s="214"/>
      <c r="H8" s="215"/>
      <c r="I8" s="213"/>
      <c r="J8" s="213"/>
      <c r="K8" s="213"/>
      <c r="L8" s="213"/>
      <c r="M8" s="214"/>
      <c r="O8" s="187" t="s">
        <v>104</v>
      </c>
      <c r="P8" s="207" t="s">
        <v>124</v>
      </c>
      <c r="Q8" s="207" t="s">
        <v>136</v>
      </c>
      <c r="R8" s="204" t="s">
        <v>18</v>
      </c>
      <c r="S8" s="192" t="s">
        <v>3</v>
      </c>
      <c r="T8" s="220" t="s">
        <v>170</v>
      </c>
      <c r="U8" s="226" t="s">
        <v>129</v>
      </c>
      <c r="V8" s="223" t="s">
        <v>117</v>
      </c>
      <c r="W8" s="223" t="s">
        <v>103</v>
      </c>
      <c r="Y8" s="138">
        <f>IF(AND(AE7&lt;&gt;"",AE7&lt;$AE$3),AE7+1,"")</f>
        <v>45767</v>
      </c>
      <c r="Z8" s="139">
        <f t="shared" si="12"/>
        <v>45768</v>
      </c>
      <c r="AA8" s="139">
        <f t="shared" si="12"/>
        <v>45769</v>
      </c>
      <c r="AB8" s="139">
        <f t="shared" si="12"/>
        <v>45770</v>
      </c>
      <c r="AC8" s="139">
        <f t="shared" si="12"/>
        <v>45771</v>
      </c>
      <c r="AD8" s="139">
        <f t="shared" si="12"/>
        <v>45772</v>
      </c>
      <c r="AE8" s="140">
        <f t="shared" si="12"/>
        <v>45773</v>
      </c>
      <c r="AF8" s="153">
        <f>IF(AND(AL7&lt;&gt;"",AL7&lt;$AL$3),AL7+1,"")</f>
        <v>45795</v>
      </c>
      <c r="AG8" s="139">
        <f t="shared" si="13"/>
        <v>45796</v>
      </c>
      <c r="AH8" s="139">
        <f t="shared" si="13"/>
        <v>45797</v>
      </c>
      <c r="AI8" s="139">
        <f t="shared" si="13"/>
        <v>45798</v>
      </c>
      <c r="AJ8" s="139">
        <f t="shared" si="13"/>
        <v>45799</v>
      </c>
      <c r="AK8" s="139">
        <f t="shared" si="13"/>
        <v>45800</v>
      </c>
      <c r="AL8" s="153">
        <f t="shared" si="13"/>
        <v>45801</v>
      </c>
      <c r="AM8" s="138">
        <f>IF(AND(AS7&lt;&gt;"",AS7&lt;$AS$3),AS7+1,"")</f>
        <v>45830</v>
      </c>
      <c r="AN8" s="139">
        <f t="shared" si="14"/>
        <v>45831</v>
      </c>
      <c r="AO8" s="139">
        <f t="shared" si="14"/>
        <v>45832</v>
      </c>
      <c r="AP8" s="139">
        <f t="shared" si="14"/>
        <v>45833</v>
      </c>
      <c r="AQ8" s="139">
        <f t="shared" si="14"/>
        <v>45834</v>
      </c>
      <c r="AR8" s="139">
        <f t="shared" si="14"/>
        <v>45835</v>
      </c>
      <c r="AS8" s="140">
        <f t="shared" si="14"/>
        <v>45836</v>
      </c>
      <c r="AT8" s="153">
        <f>IF(AND(AZ7&lt;&gt;"",AZ7&lt;$AZ$3),AZ7+1,"")</f>
        <v>45858</v>
      </c>
      <c r="AU8" s="139">
        <f t="shared" si="15"/>
        <v>45859</v>
      </c>
      <c r="AV8" s="139">
        <f t="shared" si="15"/>
        <v>45860</v>
      </c>
      <c r="AW8" s="139">
        <f t="shared" si="15"/>
        <v>45861</v>
      </c>
      <c r="AX8" s="139">
        <f t="shared" si="15"/>
        <v>45862</v>
      </c>
      <c r="AY8" s="139">
        <f t="shared" si="15"/>
        <v>45863</v>
      </c>
      <c r="AZ8" s="139">
        <f t="shared" si="15"/>
        <v>45864</v>
      </c>
      <c r="BA8" s="138">
        <f>IF(AND(BG7&lt;&gt;"",BG7&lt;$BG$3),BG7+1,"")</f>
        <v>45886</v>
      </c>
      <c r="BB8" s="139">
        <f t="shared" si="16"/>
        <v>45887</v>
      </c>
      <c r="BC8" s="139">
        <f t="shared" si="16"/>
        <v>45888</v>
      </c>
      <c r="BD8" s="139">
        <f t="shared" si="16"/>
        <v>45889</v>
      </c>
      <c r="BE8" s="139">
        <f t="shared" si="16"/>
        <v>45890</v>
      </c>
      <c r="BF8" s="139">
        <f t="shared" si="16"/>
        <v>45891</v>
      </c>
      <c r="BG8" s="134">
        <f t="shared" si="16"/>
        <v>45892</v>
      </c>
      <c r="BH8" s="153">
        <f>IF(AND(BN7&lt;&gt;"",BN7&lt;$BN$3),BN7+1,"")</f>
        <v>45921</v>
      </c>
      <c r="BI8" s="139">
        <f t="shared" si="17"/>
        <v>45922</v>
      </c>
      <c r="BJ8" s="139">
        <f t="shared" si="17"/>
        <v>45923</v>
      </c>
      <c r="BK8" s="139">
        <f t="shared" si="17"/>
        <v>45924</v>
      </c>
      <c r="BL8" s="139">
        <f t="shared" si="17"/>
        <v>45925</v>
      </c>
      <c r="BM8" s="139">
        <f t="shared" si="17"/>
        <v>45926</v>
      </c>
      <c r="BN8" s="139">
        <f t="shared" si="17"/>
        <v>45927</v>
      </c>
      <c r="BO8" s="138">
        <f>IF(AND(BU7&lt;&gt;"",BU7&lt;$BU$3),BU7+1,"")</f>
        <v>45949</v>
      </c>
      <c r="BP8" s="139">
        <f t="shared" si="18"/>
        <v>45950</v>
      </c>
      <c r="BQ8" s="139">
        <f t="shared" si="18"/>
        <v>45951</v>
      </c>
      <c r="BR8" s="139">
        <f t="shared" si="18"/>
        <v>45952</v>
      </c>
      <c r="BS8" s="139">
        <f t="shared" si="18"/>
        <v>45953</v>
      </c>
      <c r="BT8" s="139">
        <f t="shared" si="18"/>
        <v>45954</v>
      </c>
      <c r="BU8" s="134">
        <f t="shared" si="18"/>
        <v>45955</v>
      </c>
      <c r="BV8" s="153">
        <f>IF(AND(CB7&lt;&gt;"",CB7&lt;$CB$3),CB7+1,"")</f>
        <v>45977</v>
      </c>
      <c r="BW8" s="139">
        <f t="shared" si="19"/>
        <v>45978</v>
      </c>
      <c r="BX8" s="139">
        <f t="shared" si="19"/>
        <v>45979</v>
      </c>
      <c r="BY8" s="139">
        <f t="shared" si="19"/>
        <v>45980</v>
      </c>
      <c r="BZ8" s="139">
        <f t="shared" si="19"/>
        <v>45981</v>
      </c>
      <c r="CA8" s="139">
        <f t="shared" si="19"/>
        <v>45982</v>
      </c>
      <c r="CB8" s="139">
        <f t="shared" si="19"/>
        <v>45983</v>
      </c>
      <c r="CC8" s="138">
        <f>IF(AND(CI7&lt;&gt;"",CI7&lt;$CI$3),CI7+1,"")</f>
        <v>46012</v>
      </c>
      <c r="CD8" s="139">
        <f t="shared" si="20"/>
        <v>46013</v>
      </c>
      <c r="CE8" s="139">
        <f t="shared" si="20"/>
        <v>46014</v>
      </c>
      <c r="CF8" s="139">
        <f t="shared" si="20"/>
        <v>46015</v>
      </c>
      <c r="CG8" s="139">
        <f t="shared" si="20"/>
        <v>46016</v>
      </c>
      <c r="CH8" s="139">
        <f t="shared" si="20"/>
        <v>46017</v>
      </c>
      <c r="CI8" s="134">
        <f t="shared" si="20"/>
        <v>46018</v>
      </c>
      <c r="CJ8" s="153">
        <f>IF(AND(CP7&lt;&gt;"",CP7&lt;$CP$3),CP7+1,"")</f>
        <v>46040</v>
      </c>
      <c r="CK8" s="139">
        <f t="shared" si="21"/>
        <v>46041</v>
      </c>
      <c r="CL8" s="139">
        <f t="shared" si="21"/>
        <v>46042</v>
      </c>
      <c r="CM8" s="139">
        <f t="shared" si="21"/>
        <v>46043</v>
      </c>
      <c r="CN8" s="139">
        <f t="shared" si="21"/>
        <v>46044</v>
      </c>
      <c r="CO8" s="139">
        <f t="shared" si="21"/>
        <v>46045</v>
      </c>
      <c r="CP8" s="139">
        <f t="shared" si="21"/>
        <v>46046</v>
      </c>
      <c r="CQ8" s="138">
        <f>IF(AND(CW7&lt;&gt;"",CW7&lt;$CW$3),CW7+1,"")</f>
        <v>46075</v>
      </c>
      <c r="CR8" s="139">
        <f t="shared" si="22"/>
        <v>46076</v>
      </c>
      <c r="CS8" s="139">
        <f t="shared" si="22"/>
        <v>46077</v>
      </c>
      <c r="CT8" s="139">
        <f t="shared" si="22"/>
        <v>46078</v>
      </c>
      <c r="CU8" s="139">
        <f t="shared" si="22"/>
        <v>46079</v>
      </c>
      <c r="CV8" s="139">
        <f t="shared" si="22"/>
        <v>46080</v>
      </c>
      <c r="CW8" s="134">
        <f t="shared" si="22"/>
        <v>46081</v>
      </c>
      <c r="CX8" s="153">
        <f>IF(AND(DD7&lt;&gt;"",DD7&lt;$DD$3),DD7+1,"")</f>
        <v>46103</v>
      </c>
      <c r="CY8" s="139">
        <f t="shared" si="23"/>
        <v>46104</v>
      </c>
      <c r="CZ8" s="139">
        <f t="shared" si="23"/>
        <v>46105</v>
      </c>
      <c r="DA8" s="139">
        <f t="shared" si="23"/>
        <v>46106</v>
      </c>
      <c r="DB8" s="139">
        <f t="shared" si="23"/>
        <v>46107</v>
      </c>
      <c r="DC8" s="139">
        <f t="shared" si="23"/>
        <v>46108</v>
      </c>
      <c r="DD8" s="134">
        <f t="shared" si="23"/>
        <v>46109</v>
      </c>
    </row>
    <row r="9" spans="2:108" ht="18.75" customHeight="1">
      <c r="B9" s="59" t="s">
        <v>5</v>
      </c>
      <c r="C9" s="60"/>
      <c r="D9" s="212"/>
      <c r="E9" s="213"/>
      <c r="F9" s="213"/>
      <c r="G9" s="214"/>
      <c r="H9" s="212"/>
      <c r="I9" s="213"/>
      <c r="J9" s="213"/>
      <c r="K9" s="213"/>
      <c r="L9" s="213"/>
      <c r="M9" s="214"/>
      <c r="O9" s="188"/>
      <c r="P9" s="208" t="s">
        <v>1</v>
      </c>
      <c r="Q9" s="208"/>
      <c r="R9" s="205"/>
      <c r="S9" s="193" t="s">
        <v>3</v>
      </c>
      <c r="T9" s="221" t="s">
        <v>3</v>
      </c>
      <c r="U9" s="226"/>
      <c r="V9" s="224"/>
      <c r="W9" s="224"/>
      <c r="Y9" s="138">
        <f>IF(AND(AE8&lt;&gt;"",AE8&lt;$AE$3),AE8+1,"")</f>
        <v>45774</v>
      </c>
      <c r="Z9" s="139">
        <f t="shared" si="12"/>
        <v>45775</v>
      </c>
      <c r="AA9" s="139">
        <f t="shared" si="12"/>
        <v>45776</v>
      </c>
      <c r="AB9" s="139">
        <f t="shared" si="12"/>
        <v>45777</v>
      </c>
      <c r="AC9" s="139" t="str">
        <f t="shared" si="12"/>
        <v/>
      </c>
      <c r="AD9" s="139" t="str">
        <f t="shared" si="12"/>
        <v/>
      </c>
      <c r="AE9" s="140" t="str">
        <f t="shared" si="12"/>
        <v/>
      </c>
      <c r="AF9" s="153">
        <f>IF(AND(AL8&lt;&gt;"",AL8&lt;$AL$3),AL8+1,"")</f>
        <v>45802</v>
      </c>
      <c r="AG9" s="139">
        <f t="shared" si="13"/>
        <v>45803</v>
      </c>
      <c r="AH9" s="139">
        <f t="shared" si="13"/>
        <v>45804</v>
      </c>
      <c r="AI9" s="139">
        <f t="shared" si="13"/>
        <v>45805</v>
      </c>
      <c r="AJ9" s="139">
        <f t="shared" si="13"/>
        <v>45806</v>
      </c>
      <c r="AK9" s="139">
        <f t="shared" si="13"/>
        <v>45807</v>
      </c>
      <c r="AL9" s="153">
        <f t="shared" si="13"/>
        <v>45808</v>
      </c>
      <c r="AM9" s="138">
        <f>IF(AND(AS8&lt;&gt;"",AS8&lt;$AS$3),AS8+1,"")</f>
        <v>45837</v>
      </c>
      <c r="AN9" s="139">
        <f t="shared" si="14"/>
        <v>45838</v>
      </c>
      <c r="AO9" s="139" t="str">
        <f t="shared" si="14"/>
        <v/>
      </c>
      <c r="AP9" s="139" t="str">
        <f t="shared" si="14"/>
        <v/>
      </c>
      <c r="AQ9" s="139" t="str">
        <f t="shared" si="14"/>
        <v/>
      </c>
      <c r="AR9" s="139" t="str">
        <f t="shared" si="14"/>
        <v/>
      </c>
      <c r="AS9" s="140" t="str">
        <f t="shared" si="14"/>
        <v/>
      </c>
      <c r="AT9" s="153">
        <f>IF(AND(AZ8&lt;&gt;"",AZ8&lt;$AZ$3),AZ8+1,"")</f>
        <v>45865</v>
      </c>
      <c r="AU9" s="139">
        <f t="shared" si="15"/>
        <v>45866</v>
      </c>
      <c r="AV9" s="139">
        <f t="shared" si="15"/>
        <v>45867</v>
      </c>
      <c r="AW9" s="139">
        <f t="shared" si="15"/>
        <v>45868</v>
      </c>
      <c r="AX9" s="139">
        <f t="shared" si="15"/>
        <v>45869</v>
      </c>
      <c r="AY9" s="139" t="str">
        <f t="shared" si="15"/>
        <v/>
      </c>
      <c r="AZ9" s="139" t="str">
        <f t="shared" si="15"/>
        <v/>
      </c>
      <c r="BA9" s="138">
        <f>IF(AND(BG8&lt;&gt;"",BG8&lt;$BG$3),BG8+1,"")</f>
        <v>45893</v>
      </c>
      <c r="BB9" s="139">
        <f t="shared" si="16"/>
        <v>45894</v>
      </c>
      <c r="BC9" s="139">
        <f t="shared" si="16"/>
        <v>45895</v>
      </c>
      <c r="BD9" s="139">
        <f t="shared" si="16"/>
        <v>45896</v>
      </c>
      <c r="BE9" s="139">
        <f t="shared" si="16"/>
        <v>45897</v>
      </c>
      <c r="BF9" s="139">
        <f t="shared" si="16"/>
        <v>45898</v>
      </c>
      <c r="BG9" s="134">
        <f t="shared" si="16"/>
        <v>45899</v>
      </c>
      <c r="BH9" s="153">
        <f>IF(AND(BN8&lt;&gt;"",BN8&lt;$BN$3),BN8+1,"")</f>
        <v>45928</v>
      </c>
      <c r="BI9" s="139">
        <f t="shared" si="17"/>
        <v>45929</v>
      </c>
      <c r="BJ9" s="139">
        <f t="shared" si="17"/>
        <v>45930</v>
      </c>
      <c r="BK9" s="139" t="str">
        <f t="shared" si="17"/>
        <v/>
      </c>
      <c r="BL9" s="139" t="str">
        <f t="shared" si="17"/>
        <v/>
      </c>
      <c r="BM9" s="139" t="str">
        <f t="shared" si="17"/>
        <v/>
      </c>
      <c r="BN9" s="139" t="str">
        <f t="shared" si="17"/>
        <v/>
      </c>
      <c r="BO9" s="138">
        <f>IF(AND(BU8&lt;&gt;"",BU8&lt;$BU$3),BU8+1,"")</f>
        <v>45956</v>
      </c>
      <c r="BP9" s="139">
        <f t="shared" si="18"/>
        <v>45957</v>
      </c>
      <c r="BQ9" s="139">
        <f t="shared" si="18"/>
        <v>45958</v>
      </c>
      <c r="BR9" s="139">
        <f t="shared" si="18"/>
        <v>45959</v>
      </c>
      <c r="BS9" s="139">
        <f t="shared" si="18"/>
        <v>45960</v>
      </c>
      <c r="BT9" s="139">
        <f t="shared" si="18"/>
        <v>45961</v>
      </c>
      <c r="BU9" s="134" t="str">
        <f t="shared" si="18"/>
        <v/>
      </c>
      <c r="BV9" s="153">
        <f>IF(AND(CB8&lt;&gt;"",CB8&lt;$CB$3),CB8+1,"")</f>
        <v>45984</v>
      </c>
      <c r="BW9" s="139">
        <f t="shared" si="19"/>
        <v>45985</v>
      </c>
      <c r="BX9" s="139">
        <f t="shared" si="19"/>
        <v>45986</v>
      </c>
      <c r="BY9" s="139">
        <f t="shared" si="19"/>
        <v>45987</v>
      </c>
      <c r="BZ9" s="139">
        <f t="shared" si="19"/>
        <v>45988</v>
      </c>
      <c r="CA9" s="139">
        <f t="shared" si="19"/>
        <v>45989</v>
      </c>
      <c r="CB9" s="139">
        <f t="shared" si="19"/>
        <v>45990</v>
      </c>
      <c r="CC9" s="138">
        <f>IF(AND(CI8&lt;&gt;"",CI8&lt;$CI$3),CI8+1,"")</f>
        <v>46019</v>
      </c>
      <c r="CD9" s="139">
        <f t="shared" si="20"/>
        <v>46020</v>
      </c>
      <c r="CE9" s="139">
        <f t="shared" si="20"/>
        <v>46021</v>
      </c>
      <c r="CF9" s="139">
        <f t="shared" si="20"/>
        <v>46022</v>
      </c>
      <c r="CG9" s="139" t="str">
        <f t="shared" si="20"/>
        <v/>
      </c>
      <c r="CH9" s="139" t="str">
        <f t="shared" si="20"/>
        <v/>
      </c>
      <c r="CI9" s="134" t="str">
        <f t="shared" si="20"/>
        <v/>
      </c>
      <c r="CJ9" s="153">
        <f>IF(AND(CP8&lt;&gt;"",CP8&lt;$CP$3),CP8+1,"")</f>
        <v>46047</v>
      </c>
      <c r="CK9" s="139">
        <f t="shared" si="21"/>
        <v>46048</v>
      </c>
      <c r="CL9" s="139">
        <f t="shared" si="21"/>
        <v>46049</v>
      </c>
      <c r="CM9" s="139">
        <f t="shared" si="21"/>
        <v>46050</v>
      </c>
      <c r="CN9" s="139">
        <f t="shared" si="21"/>
        <v>46051</v>
      </c>
      <c r="CO9" s="139">
        <f t="shared" si="21"/>
        <v>46052</v>
      </c>
      <c r="CP9" s="139">
        <f t="shared" si="21"/>
        <v>46053</v>
      </c>
      <c r="CQ9" s="138" t="str">
        <f>IF(AND(CW8&lt;&gt;"",CW8&lt;$CW$3),CW8+1,"")</f>
        <v/>
      </c>
      <c r="CR9" s="139" t="str">
        <f t="shared" si="22"/>
        <v/>
      </c>
      <c r="CS9" s="139" t="str">
        <f t="shared" si="22"/>
        <v/>
      </c>
      <c r="CT9" s="139" t="str">
        <f t="shared" si="22"/>
        <v/>
      </c>
      <c r="CU9" s="139" t="str">
        <f t="shared" si="22"/>
        <v/>
      </c>
      <c r="CV9" s="139" t="str">
        <f t="shared" si="22"/>
        <v/>
      </c>
      <c r="CW9" s="134" t="str">
        <f t="shared" si="22"/>
        <v/>
      </c>
      <c r="CX9" s="153">
        <f>IF(AND(DD8&lt;&gt;"",DD8&lt;$DD$3),DD8+1,"")</f>
        <v>46110</v>
      </c>
      <c r="CY9" s="139">
        <f t="shared" si="23"/>
        <v>46111</v>
      </c>
      <c r="CZ9" s="139">
        <f t="shared" si="23"/>
        <v>46112</v>
      </c>
      <c r="DA9" s="139" t="str">
        <f t="shared" si="23"/>
        <v/>
      </c>
      <c r="DB9" s="139" t="str">
        <f t="shared" si="23"/>
        <v/>
      </c>
      <c r="DC9" s="139" t="str">
        <f t="shared" si="23"/>
        <v/>
      </c>
      <c r="DD9" s="134" t="str">
        <f t="shared" si="23"/>
        <v/>
      </c>
    </row>
    <row r="10" spans="2:108" ht="18.75" customHeight="1">
      <c r="O10" s="188"/>
      <c r="P10" s="208"/>
      <c r="Q10" s="208"/>
      <c r="R10" s="205"/>
      <c r="S10" s="193"/>
      <c r="T10" s="221"/>
      <c r="U10" s="226"/>
      <c r="V10" s="224"/>
      <c r="W10" s="224"/>
      <c r="Y10" s="141" t="str">
        <f>IF(AND(AE9&lt;&gt;"",AE9&lt;$AE$3),AE9+1,"")</f>
        <v/>
      </c>
      <c r="Z10" s="142" t="str">
        <f t="shared" si="12"/>
        <v/>
      </c>
      <c r="AA10" s="142" t="str">
        <f t="shared" si="12"/>
        <v/>
      </c>
      <c r="AB10" s="142" t="str">
        <f t="shared" si="12"/>
        <v/>
      </c>
      <c r="AC10" s="142" t="str">
        <f t="shared" si="12"/>
        <v/>
      </c>
      <c r="AD10" s="142" t="str">
        <f t="shared" si="12"/>
        <v/>
      </c>
      <c r="AE10" s="143" t="str">
        <f t="shared" si="12"/>
        <v/>
      </c>
      <c r="AF10" s="154" t="str">
        <f>IF(AND(AL9&lt;&gt;"",AL9&lt;$AL$3),AL9+1,"")</f>
        <v/>
      </c>
      <c r="AG10" s="142" t="str">
        <f t="shared" si="13"/>
        <v/>
      </c>
      <c r="AH10" s="142" t="str">
        <f t="shared" si="13"/>
        <v/>
      </c>
      <c r="AI10" s="142" t="str">
        <f t="shared" si="13"/>
        <v/>
      </c>
      <c r="AJ10" s="142" t="str">
        <f t="shared" si="13"/>
        <v/>
      </c>
      <c r="AK10" s="142" t="str">
        <f t="shared" si="13"/>
        <v/>
      </c>
      <c r="AL10" s="154" t="str">
        <f t="shared" si="13"/>
        <v/>
      </c>
      <c r="AM10" s="141" t="str">
        <f>IF(AND(AS9&lt;&gt;"",AS9&lt;$AS$3),AS9+1,"")</f>
        <v/>
      </c>
      <c r="AN10" s="142" t="str">
        <f t="shared" si="14"/>
        <v/>
      </c>
      <c r="AO10" s="142" t="str">
        <f t="shared" si="14"/>
        <v/>
      </c>
      <c r="AP10" s="142" t="str">
        <f t="shared" si="14"/>
        <v/>
      </c>
      <c r="AQ10" s="142" t="str">
        <f t="shared" si="14"/>
        <v/>
      </c>
      <c r="AR10" s="142" t="str">
        <f t="shared" si="14"/>
        <v/>
      </c>
      <c r="AS10" s="143" t="str">
        <f t="shared" si="14"/>
        <v/>
      </c>
      <c r="AT10" s="154" t="str">
        <f>IF(AND(AZ9&lt;&gt;"",AZ9&lt;$AZ$3),AZ9+1,"")</f>
        <v/>
      </c>
      <c r="AU10" s="142" t="str">
        <f t="shared" si="15"/>
        <v/>
      </c>
      <c r="AV10" s="142" t="str">
        <f t="shared" si="15"/>
        <v/>
      </c>
      <c r="AW10" s="142" t="str">
        <f t="shared" si="15"/>
        <v/>
      </c>
      <c r="AX10" s="142" t="str">
        <f t="shared" si="15"/>
        <v/>
      </c>
      <c r="AY10" s="142" t="str">
        <f t="shared" si="15"/>
        <v/>
      </c>
      <c r="AZ10" s="142" t="str">
        <f t="shared" si="15"/>
        <v/>
      </c>
      <c r="BA10" s="141">
        <f>IF(AND(BG9&lt;&gt;"",BG9&lt;$BG$3),BG9+1,"")</f>
        <v>45900</v>
      </c>
      <c r="BB10" s="142" t="str">
        <f t="shared" si="16"/>
        <v/>
      </c>
      <c r="BC10" s="142" t="str">
        <f t="shared" si="16"/>
        <v/>
      </c>
      <c r="BD10" s="142" t="str">
        <f t="shared" si="16"/>
        <v/>
      </c>
      <c r="BE10" s="142" t="str">
        <f t="shared" si="16"/>
        <v/>
      </c>
      <c r="BF10" s="142" t="str">
        <f t="shared" si="16"/>
        <v/>
      </c>
      <c r="BG10" s="155" t="str">
        <f t="shared" si="16"/>
        <v/>
      </c>
      <c r="BH10" s="154" t="str">
        <f>IF(AND(BN9&lt;&gt;"",BN9&lt;$BN$3),BN9+1,"")</f>
        <v/>
      </c>
      <c r="BI10" s="142" t="str">
        <f t="shared" si="17"/>
        <v/>
      </c>
      <c r="BJ10" s="142" t="str">
        <f t="shared" si="17"/>
        <v/>
      </c>
      <c r="BK10" s="142" t="str">
        <f t="shared" si="17"/>
        <v/>
      </c>
      <c r="BL10" s="142" t="str">
        <f t="shared" si="17"/>
        <v/>
      </c>
      <c r="BM10" s="142" t="str">
        <f t="shared" si="17"/>
        <v/>
      </c>
      <c r="BN10" s="142" t="str">
        <f t="shared" si="17"/>
        <v/>
      </c>
      <c r="BO10" s="141" t="str">
        <f>IF(AND(BU9&lt;&gt;"",BU9&lt;$BU$3),BU9+1,"")</f>
        <v/>
      </c>
      <c r="BP10" s="142" t="str">
        <f t="shared" si="18"/>
        <v/>
      </c>
      <c r="BQ10" s="142" t="str">
        <f t="shared" si="18"/>
        <v/>
      </c>
      <c r="BR10" s="142" t="str">
        <f t="shared" si="18"/>
        <v/>
      </c>
      <c r="BS10" s="142" t="str">
        <f t="shared" si="18"/>
        <v/>
      </c>
      <c r="BT10" s="142" t="str">
        <f t="shared" si="18"/>
        <v/>
      </c>
      <c r="BU10" s="155" t="str">
        <f t="shared" si="18"/>
        <v/>
      </c>
      <c r="BV10" s="154">
        <f>IF(AND(CB9&lt;&gt;"",CB9&lt;$CB$3),CB9+1,"")</f>
        <v>45991</v>
      </c>
      <c r="BW10" s="142" t="str">
        <f t="shared" si="19"/>
        <v/>
      </c>
      <c r="BX10" s="142" t="str">
        <f t="shared" si="19"/>
        <v/>
      </c>
      <c r="BY10" s="142" t="str">
        <f t="shared" si="19"/>
        <v/>
      </c>
      <c r="BZ10" s="142" t="str">
        <f t="shared" si="19"/>
        <v/>
      </c>
      <c r="CA10" s="142" t="str">
        <f t="shared" si="19"/>
        <v/>
      </c>
      <c r="CB10" s="142" t="str">
        <f t="shared" si="19"/>
        <v/>
      </c>
      <c r="CC10" s="141" t="str">
        <f>IF(AND(CI9&lt;&gt;"",CI9&lt;$CI$3),CI9+1,"")</f>
        <v/>
      </c>
      <c r="CD10" s="142" t="str">
        <f t="shared" si="20"/>
        <v/>
      </c>
      <c r="CE10" s="142" t="str">
        <f t="shared" si="20"/>
        <v/>
      </c>
      <c r="CF10" s="142" t="str">
        <f t="shared" si="20"/>
        <v/>
      </c>
      <c r="CG10" s="142" t="str">
        <f t="shared" si="20"/>
        <v/>
      </c>
      <c r="CH10" s="142" t="str">
        <f t="shared" si="20"/>
        <v/>
      </c>
      <c r="CI10" s="155" t="str">
        <f t="shared" si="20"/>
        <v/>
      </c>
      <c r="CJ10" s="154" t="str">
        <f>IF(AND(CP9&lt;&gt;"",CP9&lt;$CP$3),CP9+1,"")</f>
        <v/>
      </c>
      <c r="CK10" s="142" t="str">
        <f t="shared" si="21"/>
        <v/>
      </c>
      <c r="CL10" s="142" t="str">
        <f t="shared" si="21"/>
        <v/>
      </c>
      <c r="CM10" s="142" t="str">
        <f t="shared" si="21"/>
        <v/>
      </c>
      <c r="CN10" s="142" t="str">
        <f t="shared" si="21"/>
        <v/>
      </c>
      <c r="CO10" s="142" t="str">
        <f t="shared" si="21"/>
        <v/>
      </c>
      <c r="CP10" s="142" t="str">
        <f t="shared" si="21"/>
        <v/>
      </c>
      <c r="CQ10" s="141" t="str">
        <f>IF(AND(CW9&lt;&gt;"",CW9&lt;$CW$3),CW9+1,"")</f>
        <v/>
      </c>
      <c r="CR10" s="142" t="str">
        <f t="shared" si="22"/>
        <v/>
      </c>
      <c r="CS10" s="142" t="str">
        <f t="shared" si="22"/>
        <v/>
      </c>
      <c r="CT10" s="142" t="str">
        <f t="shared" si="22"/>
        <v/>
      </c>
      <c r="CU10" s="142" t="str">
        <f t="shared" si="22"/>
        <v/>
      </c>
      <c r="CV10" s="142" t="str">
        <f t="shared" si="22"/>
        <v/>
      </c>
      <c r="CW10" s="155" t="str">
        <f t="shared" si="22"/>
        <v/>
      </c>
      <c r="CX10" s="154" t="str">
        <f>IF(AND(DD9&lt;&gt;"",DD9&lt;$DD$3),DD9+1,"")</f>
        <v/>
      </c>
      <c r="CY10" s="142" t="str">
        <f t="shared" si="23"/>
        <v/>
      </c>
      <c r="CZ10" s="142" t="str">
        <f t="shared" si="23"/>
        <v/>
      </c>
      <c r="DA10" s="142" t="str">
        <f t="shared" si="23"/>
        <v/>
      </c>
      <c r="DB10" s="142" t="str">
        <f t="shared" si="23"/>
        <v/>
      </c>
      <c r="DC10" s="142" t="str">
        <f t="shared" si="23"/>
        <v/>
      </c>
      <c r="DD10" s="155" t="str">
        <f t="shared" si="23"/>
        <v/>
      </c>
    </row>
    <row r="11" spans="2:108" ht="18.75" customHeight="1">
      <c r="B11" s="59" t="s">
        <v>91</v>
      </c>
      <c r="C11" s="60"/>
      <c r="D11" s="202"/>
      <c r="E11" s="203"/>
      <c r="F11" s="203"/>
      <c r="G11" s="203"/>
      <c r="H11" s="203"/>
      <c r="I11" s="203"/>
      <c r="J11" s="203"/>
      <c r="K11" s="203"/>
      <c r="L11" s="203"/>
      <c r="M11" s="203"/>
      <c r="O11" s="188"/>
      <c r="P11" s="208"/>
      <c r="Q11" s="208"/>
      <c r="R11" s="205"/>
      <c r="S11" s="193"/>
      <c r="T11" s="221"/>
      <c r="U11" s="226"/>
      <c r="V11" s="224"/>
      <c r="W11" s="224"/>
      <c r="Y11" s="125"/>
    </row>
    <row r="12" spans="2:108" ht="18.75" customHeight="1">
      <c r="B12" s="263" t="s">
        <v>54</v>
      </c>
      <c r="C12" s="264"/>
      <c r="D12" s="264"/>
      <c r="E12" s="264"/>
      <c r="F12" s="264"/>
      <c r="G12" s="264"/>
      <c r="H12" s="264"/>
      <c r="I12" s="264"/>
      <c r="J12" s="264"/>
      <c r="K12" s="264"/>
      <c r="L12" s="264"/>
      <c r="M12" s="264"/>
      <c r="N12" s="265"/>
      <c r="O12" s="188"/>
      <c r="P12" s="208"/>
      <c r="Q12" s="208"/>
      <c r="R12" s="205"/>
      <c r="S12" s="193"/>
      <c r="T12" s="221"/>
      <c r="U12" s="226"/>
      <c r="V12" s="224"/>
      <c r="W12" s="224"/>
      <c r="Y12" s="159">
        <f>IF(Y5="",0,HLOOKUP(Y5,予約件数,2,FALSE))</f>
        <v>0</v>
      </c>
      <c r="Z12" s="159">
        <f t="shared" ref="Y12:AA14" si="24">IF(Z5="",0,HLOOKUP(Z5,予約件数,2,FALSE))</f>
        <v>0</v>
      </c>
      <c r="AA12" s="159">
        <f t="shared" si="24"/>
        <v>0</v>
      </c>
      <c r="AB12" s="159">
        <f t="shared" ref="AB12:BD12" si="25">IF(AB5="",0,HLOOKUP(AB5,予約件数,2,FALSE))</f>
        <v>0</v>
      </c>
      <c r="AC12" s="159">
        <f t="shared" si="25"/>
        <v>0</v>
      </c>
      <c r="AD12" s="159">
        <f t="shared" si="25"/>
        <v>0</v>
      </c>
      <c r="AE12" s="159">
        <f t="shared" si="25"/>
        <v>0</v>
      </c>
      <c r="AF12" s="159">
        <f t="shared" si="25"/>
        <v>0</v>
      </c>
      <c r="AG12" s="159">
        <f t="shared" si="25"/>
        <v>0</v>
      </c>
      <c r="AH12" s="159">
        <f t="shared" si="25"/>
        <v>0</v>
      </c>
      <c r="AI12" s="159">
        <f t="shared" si="25"/>
        <v>0</v>
      </c>
      <c r="AJ12" s="159">
        <f t="shared" si="25"/>
        <v>0</v>
      </c>
      <c r="AK12" s="159">
        <f t="shared" si="25"/>
        <v>0</v>
      </c>
      <c r="AL12" s="159">
        <f t="shared" si="25"/>
        <v>0</v>
      </c>
      <c r="AM12" s="159">
        <f t="shared" si="25"/>
        <v>0</v>
      </c>
      <c r="AN12" s="159">
        <f t="shared" si="25"/>
        <v>0</v>
      </c>
      <c r="AO12" s="159">
        <f t="shared" si="25"/>
        <v>0</v>
      </c>
      <c r="AP12" s="159">
        <f t="shared" si="25"/>
        <v>0</v>
      </c>
      <c r="AQ12" s="159">
        <f t="shared" si="25"/>
        <v>0</v>
      </c>
      <c r="AR12" s="159">
        <f t="shared" si="25"/>
        <v>0</v>
      </c>
      <c r="AS12" s="159">
        <f t="shared" si="25"/>
        <v>0</v>
      </c>
      <c r="AT12" s="159">
        <f t="shared" si="25"/>
        <v>0</v>
      </c>
      <c r="AU12" s="159">
        <f t="shared" si="25"/>
        <v>0</v>
      </c>
      <c r="AV12" s="159">
        <f t="shared" si="25"/>
        <v>0</v>
      </c>
      <c r="AW12" s="159">
        <f t="shared" si="25"/>
        <v>0</v>
      </c>
      <c r="AX12" s="159">
        <f t="shared" si="25"/>
        <v>0</v>
      </c>
      <c r="AY12" s="159">
        <f t="shared" si="25"/>
        <v>0</v>
      </c>
      <c r="AZ12" s="159">
        <f t="shared" si="25"/>
        <v>0</v>
      </c>
      <c r="BA12" s="159">
        <f t="shared" si="25"/>
        <v>0</v>
      </c>
      <c r="BB12" s="159">
        <f t="shared" si="25"/>
        <v>0</v>
      </c>
      <c r="BC12" s="159">
        <f t="shared" si="25"/>
        <v>0</v>
      </c>
      <c r="BD12" s="159">
        <f t="shared" si="25"/>
        <v>0</v>
      </c>
      <c r="BE12" s="159">
        <f t="shared" ref="BE12:CJ12" si="26">IF(BE5="",0,HLOOKUP(BE5,予約件数,2,FALSE))</f>
        <v>0</v>
      </c>
      <c r="BF12" s="159">
        <f t="shared" si="26"/>
        <v>0</v>
      </c>
      <c r="BG12" s="159">
        <f t="shared" si="26"/>
        <v>0</v>
      </c>
      <c r="BH12" s="159">
        <f t="shared" si="26"/>
        <v>0</v>
      </c>
      <c r="BI12" s="159">
        <f t="shared" si="26"/>
        <v>0</v>
      </c>
      <c r="BJ12" s="159">
        <f t="shared" si="26"/>
        <v>0</v>
      </c>
      <c r="BK12" s="159">
        <f t="shared" si="26"/>
        <v>0</v>
      </c>
      <c r="BL12" s="159">
        <f t="shared" si="26"/>
        <v>0</v>
      </c>
      <c r="BM12" s="159">
        <f t="shared" si="26"/>
        <v>0</v>
      </c>
      <c r="BN12" s="159">
        <f t="shared" si="26"/>
        <v>0</v>
      </c>
      <c r="BO12" s="159">
        <f t="shared" si="26"/>
        <v>0</v>
      </c>
      <c r="BP12" s="159">
        <f t="shared" si="26"/>
        <v>0</v>
      </c>
      <c r="BQ12" s="159">
        <f t="shared" si="26"/>
        <v>0</v>
      </c>
      <c r="BR12" s="159">
        <f t="shared" si="26"/>
        <v>0</v>
      </c>
      <c r="BS12" s="159">
        <f t="shared" si="26"/>
        <v>0</v>
      </c>
      <c r="BT12" s="159">
        <f t="shared" si="26"/>
        <v>0</v>
      </c>
      <c r="BU12" s="159">
        <f t="shared" si="26"/>
        <v>0</v>
      </c>
      <c r="BV12" s="159">
        <f t="shared" si="26"/>
        <v>0</v>
      </c>
      <c r="BW12" s="159">
        <f t="shared" si="26"/>
        <v>0</v>
      </c>
      <c r="BX12" s="159">
        <f t="shared" si="26"/>
        <v>0</v>
      </c>
      <c r="BY12" s="159">
        <f t="shared" si="26"/>
        <v>0</v>
      </c>
      <c r="BZ12" s="159">
        <f t="shared" si="26"/>
        <v>0</v>
      </c>
      <c r="CA12" s="159">
        <f t="shared" si="26"/>
        <v>0</v>
      </c>
      <c r="CB12" s="159">
        <f t="shared" si="26"/>
        <v>0</v>
      </c>
      <c r="CC12" s="159">
        <f t="shared" si="26"/>
        <v>0</v>
      </c>
      <c r="CD12" s="159">
        <f t="shared" si="26"/>
        <v>0</v>
      </c>
      <c r="CE12" s="159">
        <f t="shared" si="26"/>
        <v>0</v>
      </c>
      <c r="CF12" s="159">
        <f t="shared" si="26"/>
        <v>0</v>
      </c>
      <c r="CG12" s="159">
        <f t="shared" si="26"/>
        <v>0</v>
      </c>
      <c r="CH12" s="159">
        <f t="shared" si="26"/>
        <v>0</v>
      </c>
      <c r="CI12" s="159">
        <f t="shared" si="26"/>
        <v>0</v>
      </c>
      <c r="CJ12" s="159">
        <f t="shared" si="26"/>
        <v>0</v>
      </c>
      <c r="CK12" s="159">
        <f t="shared" ref="CK12:DD12" si="27">IF(CK5="",0,HLOOKUP(CK5,予約件数,2,FALSE))</f>
        <v>0</v>
      </c>
      <c r="CL12" s="159">
        <f t="shared" si="27"/>
        <v>0</v>
      </c>
      <c r="CM12" s="159">
        <f t="shared" si="27"/>
        <v>0</v>
      </c>
      <c r="CN12" s="159">
        <f t="shared" si="27"/>
        <v>0</v>
      </c>
      <c r="CO12" s="159">
        <f t="shared" si="27"/>
        <v>0</v>
      </c>
      <c r="CP12" s="159">
        <f t="shared" si="27"/>
        <v>0</v>
      </c>
      <c r="CQ12" s="159">
        <f t="shared" si="27"/>
        <v>0</v>
      </c>
      <c r="CR12" s="159">
        <f t="shared" si="27"/>
        <v>0</v>
      </c>
      <c r="CS12" s="159">
        <f t="shared" si="27"/>
        <v>0</v>
      </c>
      <c r="CT12" s="159">
        <f t="shared" si="27"/>
        <v>0</v>
      </c>
      <c r="CU12" s="159">
        <f t="shared" si="27"/>
        <v>0</v>
      </c>
      <c r="CV12" s="159">
        <f t="shared" si="27"/>
        <v>0</v>
      </c>
      <c r="CW12" s="159">
        <f t="shared" si="27"/>
        <v>0</v>
      </c>
      <c r="CX12" s="159">
        <f t="shared" si="27"/>
        <v>0</v>
      </c>
      <c r="CY12" s="159">
        <f t="shared" si="27"/>
        <v>0</v>
      </c>
      <c r="CZ12" s="159">
        <f t="shared" si="27"/>
        <v>0</v>
      </c>
      <c r="DA12" s="159">
        <f t="shared" si="27"/>
        <v>0</v>
      </c>
      <c r="DB12" s="159">
        <f t="shared" si="27"/>
        <v>0</v>
      </c>
      <c r="DC12" s="159">
        <f t="shared" si="27"/>
        <v>0</v>
      </c>
      <c r="DD12" s="159">
        <f t="shared" si="27"/>
        <v>0</v>
      </c>
    </row>
    <row r="13" spans="2:108" ht="18.75" customHeight="1">
      <c r="B13" s="263"/>
      <c r="C13" s="266"/>
      <c r="D13" s="265"/>
      <c r="E13" s="267" t="s">
        <v>187</v>
      </c>
      <c r="F13" s="268"/>
      <c r="G13" s="268"/>
      <c r="H13" s="269">
        <v>0.35416666666666669</v>
      </c>
      <c r="I13" s="270" t="s">
        <v>184</v>
      </c>
      <c r="J13" s="271">
        <v>0.70833333333333337</v>
      </c>
      <c r="K13" s="265"/>
      <c r="L13" s="265"/>
      <c r="M13" s="265"/>
      <c r="N13" s="265"/>
      <c r="O13" s="188"/>
      <c r="P13" s="208"/>
      <c r="Q13" s="208"/>
      <c r="R13" s="205"/>
      <c r="S13" s="193"/>
      <c r="T13" s="221"/>
      <c r="U13" s="226"/>
      <c r="V13" s="224"/>
      <c r="W13" s="224"/>
      <c r="Y13" s="159">
        <f t="shared" si="24"/>
        <v>0</v>
      </c>
      <c r="Z13" s="159">
        <f t="shared" si="24"/>
        <v>0</v>
      </c>
      <c r="AA13" s="159">
        <f t="shared" si="24"/>
        <v>0</v>
      </c>
      <c r="AB13" s="159">
        <f t="shared" ref="AB13:BD13" si="28">IF(AB6="",0,HLOOKUP(AB6,予約件数,2,FALSE))</f>
        <v>0</v>
      </c>
      <c r="AC13" s="159">
        <f t="shared" si="28"/>
        <v>0</v>
      </c>
      <c r="AD13" s="159">
        <f t="shared" si="28"/>
        <v>0</v>
      </c>
      <c r="AE13" s="159">
        <f t="shared" si="28"/>
        <v>0</v>
      </c>
      <c r="AF13" s="159">
        <f t="shared" si="28"/>
        <v>0</v>
      </c>
      <c r="AG13" s="159">
        <f t="shared" si="28"/>
        <v>0</v>
      </c>
      <c r="AH13" s="159">
        <f t="shared" si="28"/>
        <v>0</v>
      </c>
      <c r="AI13" s="159">
        <f t="shared" si="28"/>
        <v>0</v>
      </c>
      <c r="AJ13" s="159">
        <f t="shared" si="28"/>
        <v>0</v>
      </c>
      <c r="AK13" s="159">
        <f t="shared" si="28"/>
        <v>0</v>
      </c>
      <c r="AL13" s="159">
        <f t="shared" si="28"/>
        <v>0</v>
      </c>
      <c r="AM13" s="159">
        <f t="shared" si="28"/>
        <v>0</v>
      </c>
      <c r="AN13" s="159">
        <f t="shared" si="28"/>
        <v>0</v>
      </c>
      <c r="AO13" s="159">
        <f t="shared" si="28"/>
        <v>0</v>
      </c>
      <c r="AP13" s="159">
        <f t="shared" si="28"/>
        <v>0</v>
      </c>
      <c r="AQ13" s="159">
        <f t="shared" si="28"/>
        <v>0</v>
      </c>
      <c r="AR13" s="159">
        <f t="shared" si="28"/>
        <v>0</v>
      </c>
      <c r="AS13" s="159">
        <f t="shared" si="28"/>
        <v>0</v>
      </c>
      <c r="AT13" s="159">
        <f t="shared" si="28"/>
        <v>0</v>
      </c>
      <c r="AU13" s="159">
        <f t="shared" si="28"/>
        <v>0</v>
      </c>
      <c r="AV13" s="159">
        <f t="shared" si="28"/>
        <v>0</v>
      </c>
      <c r="AW13" s="159">
        <f t="shared" si="28"/>
        <v>0</v>
      </c>
      <c r="AX13" s="159">
        <f t="shared" si="28"/>
        <v>0</v>
      </c>
      <c r="AY13" s="159">
        <f t="shared" si="28"/>
        <v>0</v>
      </c>
      <c r="AZ13" s="159">
        <f t="shared" si="28"/>
        <v>0</v>
      </c>
      <c r="BA13" s="159">
        <f t="shared" si="28"/>
        <v>0</v>
      </c>
      <c r="BB13" s="159">
        <f t="shared" si="28"/>
        <v>0</v>
      </c>
      <c r="BC13" s="159">
        <f t="shared" si="28"/>
        <v>0</v>
      </c>
      <c r="BD13" s="159">
        <f t="shared" si="28"/>
        <v>0</v>
      </c>
      <c r="BE13" s="159">
        <f t="shared" ref="BE13:CJ13" si="29">IF(BE6="",0,HLOOKUP(BE6,予約件数,2,FALSE))</f>
        <v>0</v>
      </c>
      <c r="BF13" s="159">
        <f t="shared" si="29"/>
        <v>0</v>
      </c>
      <c r="BG13" s="159">
        <f t="shared" si="29"/>
        <v>0</v>
      </c>
      <c r="BH13" s="159">
        <f t="shared" si="29"/>
        <v>0</v>
      </c>
      <c r="BI13" s="159">
        <f t="shared" si="29"/>
        <v>0</v>
      </c>
      <c r="BJ13" s="159">
        <f t="shared" si="29"/>
        <v>0</v>
      </c>
      <c r="BK13" s="159">
        <f t="shared" si="29"/>
        <v>0</v>
      </c>
      <c r="BL13" s="159">
        <f t="shared" si="29"/>
        <v>0</v>
      </c>
      <c r="BM13" s="159">
        <f t="shared" si="29"/>
        <v>0</v>
      </c>
      <c r="BN13" s="159">
        <f t="shared" si="29"/>
        <v>0</v>
      </c>
      <c r="BO13" s="159">
        <f t="shared" si="29"/>
        <v>0</v>
      </c>
      <c r="BP13" s="159">
        <f t="shared" si="29"/>
        <v>0</v>
      </c>
      <c r="BQ13" s="159">
        <f t="shared" si="29"/>
        <v>0</v>
      </c>
      <c r="BR13" s="159">
        <f t="shared" si="29"/>
        <v>0</v>
      </c>
      <c r="BS13" s="159">
        <f t="shared" si="29"/>
        <v>0</v>
      </c>
      <c r="BT13" s="159">
        <f t="shared" si="29"/>
        <v>0</v>
      </c>
      <c r="BU13" s="159">
        <f t="shared" si="29"/>
        <v>0</v>
      </c>
      <c r="BV13" s="159">
        <f t="shared" si="29"/>
        <v>0</v>
      </c>
      <c r="BW13" s="159">
        <f t="shared" si="29"/>
        <v>0</v>
      </c>
      <c r="BX13" s="159">
        <f t="shared" si="29"/>
        <v>0</v>
      </c>
      <c r="BY13" s="159">
        <f t="shared" si="29"/>
        <v>0</v>
      </c>
      <c r="BZ13" s="159">
        <f t="shared" si="29"/>
        <v>0</v>
      </c>
      <c r="CA13" s="159">
        <f t="shared" si="29"/>
        <v>0</v>
      </c>
      <c r="CB13" s="159">
        <f t="shared" si="29"/>
        <v>0</v>
      </c>
      <c r="CC13" s="159">
        <f t="shared" si="29"/>
        <v>0</v>
      </c>
      <c r="CD13" s="159">
        <f t="shared" si="29"/>
        <v>0</v>
      </c>
      <c r="CE13" s="159">
        <f t="shared" si="29"/>
        <v>0</v>
      </c>
      <c r="CF13" s="159">
        <f t="shared" si="29"/>
        <v>0</v>
      </c>
      <c r="CG13" s="159">
        <f t="shared" si="29"/>
        <v>0</v>
      </c>
      <c r="CH13" s="159">
        <f t="shared" si="29"/>
        <v>0</v>
      </c>
      <c r="CI13" s="159">
        <f t="shared" si="29"/>
        <v>0</v>
      </c>
      <c r="CJ13" s="159">
        <f t="shared" si="29"/>
        <v>0</v>
      </c>
      <c r="CK13" s="159">
        <f t="shared" ref="CK13:DD13" si="30">IF(CK6="",0,HLOOKUP(CK6,予約件数,2,FALSE))</f>
        <v>0</v>
      </c>
      <c r="CL13" s="159">
        <f t="shared" si="30"/>
        <v>0</v>
      </c>
      <c r="CM13" s="159">
        <f t="shared" si="30"/>
        <v>0</v>
      </c>
      <c r="CN13" s="159">
        <f t="shared" si="30"/>
        <v>0</v>
      </c>
      <c r="CO13" s="159">
        <f t="shared" si="30"/>
        <v>0</v>
      </c>
      <c r="CP13" s="159">
        <f t="shared" si="30"/>
        <v>0</v>
      </c>
      <c r="CQ13" s="159">
        <f t="shared" si="30"/>
        <v>0</v>
      </c>
      <c r="CR13" s="159">
        <f t="shared" si="30"/>
        <v>0</v>
      </c>
      <c r="CS13" s="159">
        <f t="shared" si="30"/>
        <v>0</v>
      </c>
      <c r="CT13" s="159">
        <f t="shared" si="30"/>
        <v>0</v>
      </c>
      <c r="CU13" s="159">
        <f t="shared" si="30"/>
        <v>0</v>
      </c>
      <c r="CV13" s="159">
        <f t="shared" si="30"/>
        <v>0</v>
      </c>
      <c r="CW13" s="159">
        <f t="shared" si="30"/>
        <v>0</v>
      </c>
      <c r="CX13" s="159">
        <f t="shared" si="30"/>
        <v>0</v>
      </c>
      <c r="CY13" s="159">
        <f t="shared" si="30"/>
        <v>0</v>
      </c>
      <c r="CZ13" s="159">
        <f t="shared" si="30"/>
        <v>0</v>
      </c>
      <c r="DA13" s="159">
        <f t="shared" si="30"/>
        <v>0</v>
      </c>
      <c r="DB13" s="159">
        <f t="shared" si="30"/>
        <v>0</v>
      </c>
      <c r="DC13" s="159">
        <f t="shared" si="30"/>
        <v>0</v>
      </c>
      <c r="DD13" s="159">
        <f t="shared" si="30"/>
        <v>0</v>
      </c>
    </row>
    <row r="14" spans="2:108" ht="18.75" customHeight="1">
      <c r="B14" s="272"/>
      <c r="C14" s="265"/>
      <c r="D14" s="273"/>
      <c r="E14" s="274"/>
      <c r="F14" s="274"/>
      <c r="G14" s="274"/>
      <c r="H14" s="275"/>
      <c r="I14" s="275"/>
      <c r="J14" s="273"/>
      <c r="K14" s="276"/>
      <c r="L14" s="277"/>
      <c r="M14" s="277"/>
      <c r="N14" s="277"/>
      <c r="O14" s="188"/>
      <c r="P14" s="208"/>
      <c r="Q14" s="208"/>
      <c r="R14" s="206"/>
      <c r="S14" s="193"/>
      <c r="T14" s="221"/>
      <c r="U14" s="226"/>
      <c r="V14" s="224"/>
      <c r="W14" s="224"/>
      <c r="Y14" s="159">
        <f t="shared" si="24"/>
        <v>0</v>
      </c>
      <c r="Z14" s="159">
        <f t="shared" si="24"/>
        <v>0</v>
      </c>
      <c r="AA14" s="159">
        <f t="shared" si="24"/>
        <v>0</v>
      </c>
      <c r="AB14" s="159">
        <f t="shared" ref="AB14:BD14" si="31">IF(AB7="",0,HLOOKUP(AB7,予約件数,2,FALSE))</f>
        <v>0</v>
      </c>
      <c r="AC14" s="159">
        <f t="shared" si="31"/>
        <v>0</v>
      </c>
      <c r="AD14" s="159">
        <f t="shared" si="31"/>
        <v>0</v>
      </c>
      <c r="AE14" s="159">
        <f t="shared" si="31"/>
        <v>0</v>
      </c>
      <c r="AF14" s="159">
        <f t="shared" si="31"/>
        <v>0</v>
      </c>
      <c r="AG14" s="159">
        <f t="shared" si="31"/>
        <v>0</v>
      </c>
      <c r="AH14" s="159">
        <f t="shared" si="31"/>
        <v>0</v>
      </c>
      <c r="AI14" s="159">
        <f t="shared" si="31"/>
        <v>0</v>
      </c>
      <c r="AJ14" s="159">
        <f t="shared" si="31"/>
        <v>0</v>
      </c>
      <c r="AK14" s="159">
        <f t="shared" si="31"/>
        <v>0</v>
      </c>
      <c r="AL14" s="159">
        <f t="shared" si="31"/>
        <v>0</v>
      </c>
      <c r="AM14" s="159">
        <f t="shared" si="31"/>
        <v>0</v>
      </c>
      <c r="AN14" s="159">
        <f t="shared" si="31"/>
        <v>0</v>
      </c>
      <c r="AO14" s="159">
        <f t="shared" si="31"/>
        <v>0</v>
      </c>
      <c r="AP14" s="159">
        <f t="shared" si="31"/>
        <v>0</v>
      </c>
      <c r="AQ14" s="159">
        <f t="shared" si="31"/>
        <v>0</v>
      </c>
      <c r="AR14" s="159">
        <f t="shared" si="31"/>
        <v>0</v>
      </c>
      <c r="AS14" s="159">
        <f t="shared" si="31"/>
        <v>0</v>
      </c>
      <c r="AT14" s="159">
        <f t="shared" si="31"/>
        <v>0</v>
      </c>
      <c r="AU14" s="159">
        <f t="shared" si="31"/>
        <v>0</v>
      </c>
      <c r="AV14" s="159">
        <f t="shared" si="31"/>
        <v>0</v>
      </c>
      <c r="AW14" s="159">
        <f t="shared" si="31"/>
        <v>0</v>
      </c>
      <c r="AX14" s="159">
        <f t="shared" si="31"/>
        <v>0</v>
      </c>
      <c r="AY14" s="159">
        <f t="shared" si="31"/>
        <v>0</v>
      </c>
      <c r="AZ14" s="159">
        <f t="shared" si="31"/>
        <v>0</v>
      </c>
      <c r="BA14" s="159">
        <f t="shared" si="31"/>
        <v>0</v>
      </c>
      <c r="BB14" s="159">
        <f t="shared" si="31"/>
        <v>0</v>
      </c>
      <c r="BC14" s="159">
        <f t="shared" si="31"/>
        <v>0</v>
      </c>
      <c r="BD14" s="159">
        <f t="shared" si="31"/>
        <v>0</v>
      </c>
      <c r="BE14" s="159">
        <f t="shared" ref="BE14:CJ14" si="32">IF(BE7="",0,HLOOKUP(BE7,予約件数,2,FALSE))</f>
        <v>0</v>
      </c>
      <c r="BF14" s="159">
        <f t="shared" si="32"/>
        <v>0</v>
      </c>
      <c r="BG14" s="159">
        <f t="shared" si="32"/>
        <v>0</v>
      </c>
      <c r="BH14" s="159">
        <f t="shared" si="32"/>
        <v>0</v>
      </c>
      <c r="BI14" s="159">
        <f t="shared" si="32"/>
        <v>0</v>
      </c>
      <c r="BJ14" s="159">
        <f t="shared" si="32"/>
        <v>0</v>
      </c>
      <c r="BK14" s="159">
        <f t="shared" si="32"/>
        <v>0</v>
      </c>
      <c r="BL14" s="159">
        <f t="shared" si="32"/>
        <v>0</v>
      </c>
      <c r="BM14" s="159">
        <f t="shared" si="32"/>
        <v>0</v>
      </c>
      <c r="BN14" s="159">
        <f t="shared" si="32"/>
        <v>0</v>
      </c>
      <c r="BO14" s="159">
        <f t="shared" si="32"/>
        <v>0</v>
      </c>
      <c r="BP14" s="159">
        <f t="shared" si="32"/>
        <v>0</v>
      </c>
      <c r="BQ14" s="159">
        <f t="shared" si="32"/>
        <v>0</v>
      </c>
      <c r="BR14" s="159">
        <f t="shared" si="32"/>
        <v>0</v>
      </c>
      <c r="BS14" s="159">
        <f t="shared" si="32"/>
        <v>0</v>
      </c>
      <c r="BT14" s="159">
        <f t="shared" si="32"/>
        <v>0</v>
      </c>
      <c r="BU14" s="159">
        <f t="shared" si="32"/>
        <v>0</v>
      </c>
      <c r="BV14" s="159">
        <f t="shared" si="32"/>
        <v>0</v>
      </c>
      <c r="BW14" s="159">
        <f t="shared" si="32"/>
        <v>0</v>
      </c>
      <c r="BX14" s="159">
        <f t="shared" si="32"/>
        <v>0</v>
      </c>
      <c r="BY14" s="159">
        <f t="shared" si="32"/>
        <v>0</v>
      </c>
      <c r="BZ14" s="159">
        <f t="shared" si="32"/>
        <v>0</v>
      </c>
      <c r="CA14" s="159">
        <f t="shared" si="32"/>
        <v>0</v>
      </c>
      <c r="CB14" s="159">
        <f t="shared" si="32"/>
        <v>0</v>
      </c>
      <c r="CC14" s="159">
        <f t="shared" si="32"/>
        <v>0</v>
      </c>
      <c r="CD14" s="159">
        <f t="shared" si="32"/>
        <v>0</v>
      </c>
      <c r="CE14" s="159">
        <f t="shared" si="32"/>
        <v>0</v>
      </c>
      <c r="CF14" s="159">
        <f t="shared" si="32"/>
        <v>0</v>
      </c>
      <c r="CG14" s="159">
        <f t="shared" si="32"/>
        <v>0</v>
      </c>
      <c r="CH14" s="159">
        <f t="shared" si="32"/>
        <v>0</v>
      </c>
      <c r="CI14" s="159">
        <f t="shared" si="32"/>
        <v>0</v>
      </c>
      <c r="CJ14" s="159">
        <f t="shared" si="32"/>
        <v>0</v>
      </c>
      <c r="CK14" s="159">
        <f t="shared" ref="CK14:DD14" si="33">IF(CK7="",0,HLOOKUP(CK7,予約件数,2,FALSE))</f>
        <v>0</v>
      </c>
      <c r="CL14" s="159">
        <f t="shared" si="33"/>
        <v>0</v>
      </c>
      <c r="CM14" s="159">
        <f t="shared" si="33"/>
        <v>0</v>
      </c>
      <c r="CN14" s="159">
        <f t="shared" si="33"/>
        <v>0</v>
      </c>
      <c r="CO14" s="159">
        <f t="shared" si="33"/>
        <v>0</v>
      </c>
      <c r="CP14" s="159">
        <f t="shared" si="33"/>
        <v>0</v>
      </c>
      <c r="CQ14" s="159">
        <f t="shared" si="33"/>
        <v>0</v>
      </c>
      <c r="CR14" s="159">
        <f t="shared" si="33"/>
        <v>0</v>
      </c>
      <c r="CS14" s="159">
        <f t="shared" si="33"/>
        <v>0</v>
      </c>
      <c r="CT14" s="159">
        <f t="shared" si="33"/>
        <v>0</v>
      </c>
      <c r="CU14" s="159">
        <f t="shared" si="33"/>
        <v>0</v>
      </c>
      <c r="CV14" s="159">
        <f t="shared" si="33"/>
        <v>0</v>
      </c>
      <c r="CW14" s="159">
        <f t="shared" si="33"/>
        <v>0</v>
      </c>
      <c r="CX14" s="159">
        <f t="shared" si="33"/>
        <v>0</v>
      </c>
      <c r="CY14" s="159">
        <f t="shared" si="33"/>
        <v>0</v>
      </c>
      <c r="CZ14" s="159">
        <f t="shared" si="33"/>
        <v>0</v>
      </c>
      <c r="DA14" s="159">
        <f t="shared" si="33"/>
        <v>0</v>
      </c>
      <c r="DB14" s="159">
        <f t="shared" si="33"/>
        <v>0</v>
      </c>
      <c r="DC14" s="159">
        <f t="shared" si="33"/>
        <v>0</v>
      </c>
      <c r="DD14" s="159">
        <f t="shared" si="33"/>
        <v>0</v>
      </c>
    </row>
    <row r="15" spans="2:108" ht="18.75" customHeight="1">
      <c r="B15" s="278"/>
      <c r="C15" s="265"/>
      <c r="D15" s="265"/>
      <c r="E15" s="279"/>
      <c r="F15" s="279"/>
      <c r="G15" s="279"/>
      <c r="H15" s="280"/>
      <c r="I15" s="280"/>
      <c r="J15" s="265"/>
      <c r="K15" s="281"/>
      <c r="L15" s="281"/>
      <c r="M15" s="281"/>
      <c r="N15" s="281"/>
      <c r="O15" s="188"/>
      <c r="P15" s="208"/>
      <c r="Q15" s="208"/>
      <c r="R15" s="96" t="s">
        <v>106</v>
      </c>
      <c r="S15" s="193"/>
      <c r="T15" s="221"/>
      <c r="U15" s="226"/>
      <c r="V15" s="224"/>
      <c r="W15" s="224"/>
      <c r="Y15" s="159">
        <f t="shared" ref="Y15:BD15" si="34">IF(Y8="",0,HLOOKUP(Y8,予約件数,2,FALSE))</f>
        <v>0</v>
      </c>
      <c r="Z15" s="159">
        <f t="shared" si="34"/>
        <v>0</v>
      </c>
      <c r="AA15" s="159">
        <f t="shared" si="34"/>
        <v>0</v>
      </c>
      <c r="AB15" s="159">
        <f t="shared" si="34"/>
        <v>0</v>
      </c>
      <c r="AC15" s="159">
        <f t="shared" si="34"/>
        <v>0</v>
      </c>
      <c r="AD15" s="159">
        <f t="shared" si="34"/>
        <v>0</v>
      </c>
      <c r="AE15" s="159">
        <f t="shared" si="34"/>
        <v>0</v>
      </c>
      <c r="AF15" s="159">
        <f t="shared" si="34"/>
        <v>0</v>
      </c>
      <c r="AG15" s="159">
        <f t="shared" si="34"/>
        <v>0</v>
      </c>
      <c r="AH15" s="159">
        <f t="shared" si="34"/>
        <v>0</v>
      </c>
      <c r="AI15" s="159">
        <f t="shared" si="34"/>
        <v>0</v>
      </c>
      <c r="AJ15" s="159">
        <f t="shared" si="34"/>
        <v>0</v>
      </c>
      <c r="AK15" s="159">
        <f t="shared" si="34"/>
        <v>0</v>
      </c>
      <c r="AL15" s="159">
        <f t="shared" si="34"/>
        <v>0</v>
      </c>
      <c r="AM15" s="159">
        <f t="shared" si="34"/>
        <v>0</v>
      </c>
      <c r="AN15" s="159">
        <f t="shared" si="34"/>
        <v>0</v>
      </c>
      <c r="AO15" s="159">
        <f t="shared" si="34"/>
        <v>0</v>
      </c>
      <c r="AP15" s="159">
        <f t="shared" si="34"/>
        <v>0</v>
      </c>
      <c r="AQ15" s="159">
        <f t="shared" si="34"/>
        <v>0</v>
      </c>
      <c r="AR15" s="159">
        <f t="shared" si="34"/>
        <v>0</v>
      </c>
      <c r="AS15" s="159">
        <f t="shared" si="34"/>
        <v>0</v>
      </c>
      <c r="AT15" s="159">
        <f t="shared" si="34"/>
        <v>0</v>
      </c>
      <c r="AU15" s="159">
        <f t="shared" si="34"/>
        <v>0</v>
      </c>
      <c r="AV15" s="159">
        <f t="shared" si="34"/>
        <v>0</v>
      </c>
      <c r="AW15" s="159">
        <f t="shared" si="34"/>
        <v>0</v>
      </c>
      <c r="AX15" s="159">
        <f t="shared" si="34"/>
        <v>0</v>
      </c>
      <c r="AY15" s="159">
        <f t="shared" si="34"/>
        <v>0</v>
      </c>
      <c r="AZ15" s="159">
        <f t="shared" si="34"/>
        <v>0</v>
      </c>
      <c r="BA15" s="159">
        <f t="shared" si="34"/>
        <v>0</v>
      </c>
      <c r="BB15" s="159">
        <f t="shared" si="34"/>
        <v>0</v>
      </c>
      <c r="BC15" s="159">
        <f t="shared" si="34"/>
        <v>0</v>
      </c>
      <c r="BD15" s="159">
        <f t="shared" si="34"/>
        <v>0</v>
      </c>
      <c r="BE15" s="159">
        <f t="shared" ref="BE15:CJ15" si="35">IF(BE8="",0,HLOOKUP(BE8,予約件数,2,FALSE))</f>
        <v>0</v>
      </c>
      <c r="BF15" s="159">
        <f t="shared" si="35"/>
        <v>0</v>
      </c>
      <c r="BG15" s="159">
        <f t="shared" si="35"/>
        <v>0</v>
      </c>
      <c r="BH15" s="159">
        <f t="shared" si="35"/>
        <v>0</v>
      </c>
      <c r="BI15" s="159">
        <f t="shared" si="35"/>
        <v>0</v>
      </c>
      <c r="BJ15" s="159">
        <f t="shared" si="35"/>
        <v>0</v>
      </c>
      <c r="BK15" s="159">
        <f t="shared" si="35"/>
        <v>0</v>
      </c>
      <c r="BL15" s="159">
        <f t="shared" si="35"/>
        <v>0</v>
      </c>
      <c r="BM15" s="159">
        <f t="shared" si="35"/>
        <v>0</v>
      </c>
      <c r="BN15" s="159">
        <f t="shared" si="35"/>
        <v>0</v>
      </c>
      <c r="BO15" s="159">
        <f t="shared" si="35"/>
        <v>0</v>
      </c>
      <c r="BP15" s="159">
        <f t="shared" si="35"/>
        <v>0</v>
      </c>
      <c r="BQ15" s="159">
        <f t="shared" si="35"/>
        <v>0</v>
      </c>
      <c r="BR15" s="159">
        <f t="shared" si="35"/>
        <v>0</v>
      </c>
      <c r="BS15" s="159">
        <f t="shared" si="35"/>
        <v>0</v>
      </c>
      <c r="BT15" s="159">
        <f t="shared" si="35"/>
        <v>0</v>
      </c>
      <c r="BU15" s="159">
        <f t="shared" si="35"/>
        <v>0</v>
      </c>
      <c r="BV15" s="159">
        <f t="shared" si="35"/>
        <v>0</v>
      </c>
      <c r="BW15" s="159">
        <f t="shared" si="35"/>
        <v>0</v>
      </c>
      <c r="BX15" s="159">
        <f t="shared" si="35"/>
        <v>0</v>
      </c>
      <c r="BY15" s="159">
        <f t="shared" si="35"/>
        <v>0</v>
      </c>
      <c r="BZ15" s="159">
        <f t="shared" si="35"/>
        <v>0</v>
      </c>
      <c r="CA15" s="159">
        <f t="shared" si="35"/>
        <v>0</v>
      </c>
      <c r="CB15" s="159">
        <f t="shared" si="35"/>
        <v>0</v>
      </c>
      <c r="CC15" s="159">
        <f t="shared" si="35"/>
        <v>0</v>
      </c>
      <c r="CD15" s="159">
        <f t="shared" si="35"/>
        <v>0</v>
      </c>
      <c r="CE15" s="159">
        <f t="shared" si="35"/>
        <v>0</v>
      </c>
      <c r="CF15" s="159">
        <f t="shared" si="35"/>
        <v>0</v>
      </c>
      <c r="CG15" s="159">
        <f t="shared" si="35"/>
        <v>0</v>
      </c>
      <c r="CH15" s="159">
        <f t="shared" si="35"/>
        <v>0</v>
      </c>
      <c r="CI15" s="159">
        <f t="shared" si="35"/>
        <v>0</v>
      </c>
      <c r="CJ15" s="159">
        <f t="shared" si="35"/>
        <v>0</v>
      </c>
      <c r="CK15" s="159">
        <f t="shared" ref="CK15:DD15" si="36">IF(CK8="",0,HLOOKUP(CK8,予約件数,2,FALSE))</f>
        <v>0</v>
      </c>
      <c r="CL15" s="159">
        <f t="shared" si="36"/>
        <v>0</v>
      </c>
      <c r="CM15" s="159">
        <f t="shared" si="36"/>
        <v>0</v>
      </c>
      <c r="CN15" s="159">
        <f t="shared" si="36"/>
        <v>0</v>
      </c>
      <c r="CO15" s="159">
        <f t="shared" si="36"/>
        <v>0</v>
      </c>
      <c r="CP15" s="159">
        <f t="shared" si="36"/>
        <v>0</v>
      </c>
      <c r="CQ15" s="159">
        <f t="shared" si="36"/>
        <v>0</v>
      </c>
      <c r="CR15" s="159">
        <f t="shared" si="36"/>
        <v>0</v>
      </c>
      <c r="CS15" s="159">
        <f t="shared" si="36"/>
        <v>0</v>
      </c>
      <c r="CT15" s="159">
        <f t="shared" si="36"/>
        <v>0</v>
      </c>
      <c r="CU15" s="159">
        <f t="shared" si="36"/>
        <v>0</v>
      </c>
      <c r="CV15" s="159">
        <f t="shared" si="36"/>
        <v>0</v>
      </c>
      <c r="CW15" s="159">
        <f t="shared" si="36"/>
        <v>0</v>
      </c>
      <c r="CX15" s="159">
        <f t="shared" si="36"/>
        <v>0</v>
      </c>
      <c r="CY15" s="159">
        <f t="shared" si="36"/>
        <v>0</v>
      </c>
      <c r="CZ15" s="159">
        <f t="shared" si="36"/>
        <v>0</v>
      </c>
      <c r="DA15" s="159">
        <f t="shared" si="36"/>
        <v>0</v>
      </c>
      <c r="DB15" s="159">
        <f t="shared" si="36"/>
        <v>0</v>
      </c>
      <c r="DC15" s="159">
        <f t="shared" si="36"/>
        <v>0</v>
      </c>
      <c r="DD15" s="159">
        <f t="shared" si="36"/>
        <v>0</v>
      </c>
    </row>
    <row r="16" spans="2:108" ht="18.75" customHeight="1">
      <c r="B16" s="61"/>
      <c r="E16" s="53"/>
      <c r="F16" s="53"/>
      <c r="G16" s="53"/>
      <c r="H16" s="198" t="s">
        <v>81</v>
      </c>
      <c r="I16" s="199"/>
      <c r="J16" s="195" t="s">
        <v>14</v>
      </c>
      <c r="K16" s="196"/>
      <c r="L16" s="196"/>
      <c r="M16" s="196"/>
      <c r="N16" s="197"/>
      <c r="O16" s="188"/>
      <c r="P16" s="208"/>
      <c r="Q16" s="208"/>
      <c r="R16" s="88" t="s">
        <v>112</v>
      </c>
      <c r="S16" s="193"/>
      <c r="T16" s="221"/>
      <c r="U16" s="226"/>
      <c r="V16" s="224"/>
      <c r="W16" s="224"/>
      <c r="Y16" s="159">
        <f t="shared" ref="Y16:BD16" si="37">IF(Y9="",0,HLOOKUP(Y9,予約件数,2,FALSE))</f>
        <v>0</v>
      </c>
      <c r="Z16" s="159">
        <f t="shared" si="37"/>
        <v>0</v>
      </c>
      <c r="AA16" s="159">
        <f t="shared" si="37"/>
        <v>0</v>
      </c>
      <c r="AB16" s="159">
        <f t="shared" si="37"/>
        <v>0</v>
      </c>
      <c r="AC16" s="159">
        <f t="shared" si="37"/>
        <v>0</v>
      </c>
      <c r="AD16" s="159">
        <f t="shared" si="37"/>
        <v>0</v>
      </c>
      <c r="AE16" s="159">
        <f t="shared" si="37"/>
        <v>0</v>
      </c>
      <c r="AF16" s="159">
        <f t="shared" si="37"/>
        <v>0</v>
      </c>
      <c r="AG16" s="159">
        <f t="shared" si="37"/>
        <v>0</v>
      </c>
      <c r="AH16" s="159">
        <f t="shared" si="37"/>
        <v>0</v>
      </c>
      <c r="AI16" s="159">
        <f t="shared" si="37"/>
        <v>0</v>
      </c>
      <c r="AJ16" s="159">
        <f t="shared" si="37"/>
        <v>0</v>
      </c>
      <c r="AK16" s="159">
        <f t="shared" si="37"/>
        <v>0</v>
      </c>
      <c r="AL16" s="159">
        <f t="shared" si="37"/>
        <v>0</v>
      </c>
      <c r="AM16" s="159">
        <f t="shared" si="37"/>
        <v>0</v>
      </c>
      <c r="AN16" s="159">
        <f t="shared" si="37"/>
        <v>0</v>
      </c>
      <c r="AO16" s="159">
        <f t="shared" si="37"/>
        <v>0</v>
      </c>
      <c r="AP16" s="159">
        <f t="shared" si="37"/>
        <v>0</v>
      </c>
      <c r="AQ16" s="159">
        <f t="shared" si="37"/>
        <v>0</v>
      </c>
      <c r="AR16" s="159">
        <f t="shared" si="37"/>
        <v>0</v>
      </c>
      <c r="AS16" s="159">
        <f t="shared" si="37"/>
        <v>0</v>
      </c>
      <c r="AT16" s="159">
        <f t="shared" si="37"/>
        <v>0</v>
      </c>
      <c r="AU16" s="159">
        <f t="shared" si="37"/>
        <v>0</v>
      </c>
      <c r="AV16" s="159">
        <f t="shared" si="37"/>
        <v>0</v>
      </c>
      <c r="AW16" s="159">
        <f t="shared" si="37"/>
        <v>0</v>
      </c>
      <c r="AX16" s="159">
        <f t="shared" si="37"/>
        <v>0</v>
      </c>
      <c r="AY16" s="159">
        <f t="shared" si="37"/>
        <v>0</v>
      </c>
      <c r="AZ16" s="159">
        <f t="shared" si="37"/>
        <v>0</v>
      </c>
      <c r="BA16" s="159">
        <f t="shared" si="37"/>
        <v>0</v>
      </c>
      <c r="BB16" s="159">
        <f t="shared" si="37"/>
        <v>0</v>
      </c>
      <c r="BC16" s="159">
        <f t="shared" si="37"/>
        <v>0</v>
      </c>
      <c r="BD16" s="159">
        <f t="shared" si="37"/>
        <v>0</v>
      </c>
      <c r="BE16" s="159">
        <f t="shared" ref="BE16:CJ16" si="38">IF(BE9="",0,HLOOKUP(BE9,予約件数,2,FALSE))</f>
        <v>0</v>
      </c>
      <c r="BF16" s="159">
        <f t="shared" si="38"/>
        <v>0</v>
      </c>
      <c r="BG16" s="159">
        <f t="shared" si="38"/>
        <v>0</v>
      </c>
      <c r="BH16" s="159">
        <f t="shared" si="38"/>
        <v>0</v>
      </c>
      <c r="BI16" s="159">
        <f t="shared" si="38"/>
        <v>0</v>
      </c>
      <c r="BJ16" s="159">
        <f t="shared" si="38"/>
        <v>0</v>
      </c>
      <c r="BK16" s="159">
        <f t="shared" si="38"/>
        <v>0</v>
      </c>
      <c r="BL16" s="159">
        <f t="shared" si="38"/>
        <v>0</v>
      </c>
      <c r="BM16" s="159">
        <f t="shared" si="38"/>
        <v>0</v>
      </c>
      <c r="BN16" s="159">
        <f t="shared" si="38"/>
        <v>0</v>
      </c>
      <c r="BO16" s="159">
        <f t="shared" si="38"/>
        <v>0</v>
      </c>
      <c r="BP16" s="159">
        <f t="shared" si="38"/>
        <v>0</v>
      </c>
      <c r="BQ16" s="159">
        <f t="shared" si="38"/>
        <v>0</v>
      </c>
      <c r="BR16" s="159">
        <f t="shared" si="38"/>
        <v>0</v>
      </c>
      <c r="BS16" s="159">
        <f t="shared" si="38"/>
        <v>0</v>
      </c>
      <c r="BT16" s="159">
        <f t="shared" si="38"/>
        <v>0</v>
      </c>
      <c r="BU16" s="159">
        <f t="shared" si="38"/>
        <v>0</v>
      </c>
      <c r="BV16" s="159">
        <f t="shared" si="38"/>
        <v>0</v>
      </c>
      <c r="BW16" s="159">
        <f t="shared" si="38"/>
        <v>0</v>
      </c>
      <c r="BX16" s="159">
        <f t="shared" si="38"/>
        <v>0</v>
      </c>
      <c r="BY16" s="159">
        <f t="shared" si="38"/>
        <v>0</v>
      </c>
      <c r="BZ16" s="159">
        <f t="shared" si="38"/>
        <v>0</v>
      </c>
      <c r="CA16" s="159">
        <f t="shared" si="38"/>
        <v>0</v>
      </c>
      <c r="CB16" s="159">
        <f t="shared" si="38"/>
        <v>0</v>
      </c>
      <c r="CC16" s="159">
        <f t="shared" si="38"/>
        <v>0</v>
      </c>
      <c r="CD16" s="159">
        <f t="shared" si="38"/>
        <v>0</v>
      </c>
      <c r="CE16" s="159">
        <f t="shared" si="38"/>
        <v>0</v>
      </c>
      <c r="CF16" s="159">
        <f t="shared" si="38"/>
        <v>0</v>
      </c>
      <c r="CG16" s="159">
        <f t="shared" si="38"/>
        <v>0</v>
      </c>
      <c r="CH16" s="159">
        <f t="shared" si="38"/>
        <v>0</v>
      </c>
      <c r="CI16" s="159">
        <f t="shared" si="38"/>
        <v>0</v>
      </c>
      <c r="CJ16" s="159">
        <f t="shared" si="38"/>
        <v>0</v>
      </c>
      <c r="CK16" s="159">
        <f t="shared" ref="CK16:DD16" si="39">IF(CK9="",0,HLOOKUP(CK9,予約件数,2,FALSE))</f>
        <v>0</v>
      </c>
      <c r="CL16" s="159">
        <f t="shared" si="39"/>
        <v>0</v>
      </c>
      <c r="CM16" s="159">
        <f t="shared" si="39"/>
        <v>0</v>
      </c>
      <c r="CN16" s="159">
        <f t="shared" si="39"/>
        <v>0</v>
      </c>
      <c r="CO16" s="159">
        <f t="shared" si="39"/>
        <v>0</v>
      </c>
      <c r="CP16" s="159">
        <f t="shared" si="39"/>
        <v>0</v>
      </c>
      <c r="CQ16" s="159">
        <f t="shared" si="39"/>
        <v>0</v>
      </c>
      <c r="CR16" s="159">
        <f t="shared" si="39"/>
        <v>0</v>
      </c>
      <c r="CS16" s="159">
        <f t="shared" si="39"/>
        <v>0</v>
      </c>
      <c r="CT16" s="159">
        <f t="shared" si="39"/>
        <v>0</v>
      </c>
      <c r="CU16" s="159">
        <f t="shared" si="39"/>
        <v>0</v>
      </c>
      <c r="CV16" s="159">
        <f t="shared" si="39"/>
        <v>0</v>
      </c>
      <c r="CW16" s="159">
        <f t="shared" si="39"/>
        <v>0</v>
      </c>
      <c r="CX16" s="159">
        <f t="shared" si="39"/>
        <v>0</v>
      </c>
      <c r="CY16" s="159">
        <f t="shared" si="39"/>
        <v>0</v>
      </c>
      <c r="CZ16" s="159">
        <f t="shared" si="39"/>
        <v>0</v>
      </c>
      <c r="DA16" s="159">
        <f t="shared" si="39"/>
        <v>0</v>
      </c>
      <c r="DB16" s="159">
        <f t="shared" si="39"/>
        <v>0</v>
      </c>
      <c r="DC16" s="159">
        <f t="shared" si="39"/>
        <v>0</v>
      </c>
      <c r="DD16" s="159">
        <f t="shared" si="39"/>
        <v>0</v>
      </c>
    </row>
    <row r="17" spans="1:390">
      <c r="B17" s="166" t="str">
        <f>IF(COUNTIF(Y20:NZ20,"&gt;=2")&gt;=1,"利用日が重複しています","")</f>
        <v/>
      </c>
      <c r="H17" s="190" t="s">
        <v>183</v>
      </c>
      <c r="I17" s="191"/>
      <c r="J17" s="200" t="s">
        <v>6</v>
      </c>
      <c r="K17" s="196"/>
      <c r="L17" s="201" t="s">
        <v>8</v>
      </c>
      <c r="M17" s="196"/>
      <c r="N17" s="93" t="s">
        <v>17</v>
      </c>
      <c r="O17" s="188"/>
      <c r="P17" s="188"/>
      <c r="Q17" s="188"/>
      <c r="R17" s="88" t="s">
        <v>113</v>
      </c>
      <c r="S17" s="193"/>
      <c r="T17" s="221"/>
      <c r="U17" s="226"/>
      <c r="V17" s="224"/>
      <c r="W17" s="224"/>
      <c r="Y17" s="159">
        <f t="shared" ref="Y17:BD17" si="40">IF(Y10="",0,HLOOKUP(Y10,予約件数,2,FALSE))</f>
        <v>0</v>
      </c>
      <c r="Z17" s="159">
        <f t="shared" si="40"/>
        <v>0</v>
      </c>
      <c r="AA17" s="159">
        <f t="shared" si="40"/>
        <v>0</v>
      </c>
      <c r="AB17" s="159">
        <f t="shared" si="40"/>
        <v>0</v>
      </c>
      <c r="AC17" s="159">
        <f t="shared" si="40"/>
        <v>0</v>
      </c>
      <c r="AD17" s="159">
        <f t="shared" si="40"/>
        <v>0</v>
      </c>
      <c r="AE17" s="159">
        <f t="shared" si="40"/>
        <v>0</v>
      </c>
      <c r="AF17" s="159">
        <f t="shared" si="40"/>
        <v>0</v>
      </c>
      <c r="AG17" s="159">
        <f t="shared" si="40"/>
        <v>0</v>
      </c>
      <c r="AH17" s="159">
        <f t="shared" si="40"/>
        <v>0</v>
      </c>
      <c r="AI17" s="159">
        <f t="shared" si="40"/>
        <v>0</v>
      </c>
      <c r="AJ17" s="159">
        <f t="shared" si="40"/>
        <v>0</v>
      </c>
      <c r="AK17" s="159">
        <f t="shared" si="40"/>
        <v>0</v>
      </c>
      <c r="AL17" s="159">
        <f t="shared" si="40"/>
        <v>0</v>
      </c>
      <c r="AM17" s="159">
        <f t="shared" si="40"/>
        <v>0</v>
      </c>
      <c r="AN17" s="159">
        <f t="shared" si="40"/>
        <v>0</v>
      </c>
      <c r="AO17" s="159">
        <f t="shared" si="40"/>
        <v>0</v>
      </c>
      <c r="AP17" s="159">
        <f t="shared" si="40"/>
        <v>0</v>
      </c>
      <c r="AQ17" s="159">
        <f t="shared" si="40"/>
        <v>0</v>
      </c>
      <c r="AR17" s="159">
        <f t="shared" si="40"/>
        <v>0</v>
      </c>
      <c r="AS17" s="159">
        <f t="shared" si="40"/>
        <v>0</v>
      </c>
      <c r="AT17" s="159">
        <f t="shared" si="40"/>
        <v>0</v>
      </c>
      <c r="AU17" s="159">
        <f t="shared" si="40"/>
        <v>0</v>
      </c>
      <c r="AV17" s="159">
        <f t="shared" si="40"/>
        <v>0</v>
      </c>
      <c r="AW17" s="159">
        <f t="shared" si="40"/>
        <v>0</v>
      </c>
      <c r="AX17" s="159">
        <f t="shared" si="40"/>
        <v>0</v>
      </c>
      <c r="AY17" s="159">
        <f t="shared" si="40"/>
        <v>0</v>
      </c>
      <c r="AZ17" s="159">
        <f t="shared" si="40"/>
        <v>0</v>
      </c>
      <c r="BA17" s="159">
        <f t="shared" si="40"/>
        <v>0</v>
      </c>
      <c r="BB17" s="159">
        <f t="shared" si="40"/>
        <v>0</v>
      </c>
      <c r="BC17" s="159">
        <f t="shared" si="40"/>
        <v>0</v>
      </c>
      <c r="BD17" s="159">
        <f t="shared" si="40"/>
        <v>0</v>
      </c>
      <c r="BE17" s="159">
        <f t="shared" ref="BE17:CJ17" si="41">IF(BE10="",0,HLOOKUP(BE10,予約件数,2,FALSE))</f>
        <v>0</v>
      </c>
      <c r="BF17" s="159">
        <f t="shared" si="41"/>
        <v>0</v>
      </c>
      <c r="BG17" s="159">
        <f t="shared" si="41"/>
        <v>0</v>
      </c>
      <c r="BH17" s="159">
        <f t="shared" si="41"/>
        <v>0</v>
      </c>
      <c r="BI17" s="159">
        <f t="shared" si="41"/>
        <v>0</v>
      </c>
      <c r="BJ17" s="159">
        <f t="shared" si="41"/>
        <v>0</v>
      </c>
      <c r="BK17" s="159">
        <f t="shared" si="41"/>
        <v>0</v>
      </c>
      <c r="BL17" s="159">
        <f t="shared" si="41"/>
        <v>0</v>
      </c>
      <c r="BM17" s="159">
        <f t="shared" si="41"/>
        <v>0</v>
      </c>
      <c r="BN17" s="159">
        <f t="shared" si="41"/>
        <v>0</v>
      </c>
      <c r="BO17" s="159">
        <f t="shared" si="41"/>
        <v>0</v>
      </c>
      <c r="BP17" s="159">
        <f t="shared" si="41"/>
        <v>0</v>
      </c>
      <c r="BQ17" s="159">
        <f t="shared" si="41"/>
        <v>0</v>
      </c>
      <c r="BR17" s="159">
        <f t="shared" si="41"/>
        <v>0</v>
      </c>
      <c r="BS17" s="159">
        <f t="shared" si="41"/>
        <v>0</v>
      </c>
      <c r="BT17" s="159">
        <f t="shared" si="41"/>
        <v>0</v>
      </c>
      <c r="BU17" s="159">
        <f t="shared" si="41"/>
        <v>0</v>
      </c>
      <c r="BV17" s="159">
        <f t="shared" si="41"/>
        <v>0</v>
      </c>
      <c r="BW17" s="159">
        <f t="shared" si="41"/>
        <v>0</v>
      </c>
      <c r="BX17" s="159">
        <f t="shared" si="41"/>
        <v>0</v>
      </c>
      <c r="BY17" s="159">
        <f t="shared" si="41"/>
        <v>0</v>
      </c>
      <c r="BZ17" s="159">
        <f t="shared" si="41"/>
        <v>0</v>
      </c>
      <c r="CA17" s="159">
        <f t="shared" si="41"/>
        <v>0</v>
      </c>
      <c r="CB17" s="159">
        <f t="shared" si="41"/>
        <v>0</v>
      </c>
      <c r="CC17" s="159">
        <f t="shared" si="41"/>
        <v>0</v>
      </c>
      <c r="CD17" s="159">
        <f t="shared" si="41"/>
        <v>0</v>
      </c>
      <c r="CE17" s="159">
        <f t="shared" si="41"/>
        <v>0</v>
      </c>
      <c r="CF17" s="159">
        <f t="shared" si="41"/>
        <v>0</v>
      </c>
      <c r="CG17" s="159">
        <f t="shared" si="41"/>
        <v>0</v>
      </c>
      <c r="CH17" s="159">
        <f t="shared" si="41"/>
        <v>0</v>
      </c>
      <c r="CI17" s="159">
        <f t="shared" si="41"/>
        <v>0</v>
      </c>
      <c r="CJ17" s="159">
        <f t="shared" si="41"/>
        <v>0</v>
      </c>
      <c r="CK17" s="159">
        <f t="shared" ref="CK17:DD17" si="42">IF(CK10="",0,HLOOKUP(CK10,予約件数,2,FALSE))</f>
        <v>0</v>
      </c>
      <c r="CL17" s="159">
        <f t="shared" si="42"/>
        <v>0</v>
      </c>
      <c r="CM17" s="159">
        <f t="shared" si="42"/>
        <v>0</v>
      </c>
      <c r="CN17" s="159">
        <f t="shared" si="42"/>
        <v>0</v>
      </c>
      <c r="CO17" s="159">
        <f t="shared" si="42"/>
        <v>0</v>
      </c>
      <c r="CP17" s="159">
        <f t="shared" si="42"/>
        <v>0</v>
      </c>
      <c r="CQ17" s="159">
        <f t="shared" si="42"/>
        <v>0</v>
      </c>
      <c r="CR17" s="159">
        <f t="shared" si="42"/>
        <v>0</v>
      </c>
      <c r="CS17" s="159">
        <f t="shared" si="42"/>
        <v>0</v>
      </c>
      <c r="CT17" s="159">
        <f t="shared" si="42"/>
        <v>0</v>
      </c>
      <c r="CU17" s="159">
        <f t="shared" si="42"/>
        <v>0</v>
      </c>
      <c r="CV17" s="159">
        <f t="shared" si="42"/>
        <v>0</v>
      </c>
      <c r="CW17" s="159">
        <f t="shared" si="42"/>
        <v>0</v>
      </c>
      <c r="CX17" s="159">
        <f t="shared" si="42"/>
        <v>0</v>
      </c>
      <c r="CY17" s="159">
        <f t="shared" si="42"/>
        <v>0</v>
      </c>
      <c r="CZ17" s="159">
        <f t="shared" si="42"/>
        <v>0</v>
      </c>
      <c r="DA17" s="159">
        <f t="shared" si="42"/>
        <v>0</v>
      </c>
      <c r="DB17" s="159">
        <f t="shared" si="42"/>
        <v>0</v>
      </c>
      <c r="DC17" s="159">
        <f t="shared" si="42"/>
        <v>0</v>
      </c>
      <c r="DD17" s="159">
        <f t="shared" si="42"/>
        <v>0</v>
      </c>
    </row>
    <row r="18" spans="1:390" ht="18" customHeight="1">
      <c r="A18" s="73" t="s">
        <v>13</v>
      </c>
      <c r="B18" s="74" t="s">
        <v>102</v>
      </c>
      <c r="C18" s="74" t="s">
        <v>94</v>
      </c>
      <c r="D18" s="75" t="s">
        <v>51</v>
      </c>
      <c r="E18" s="75" t="s">
        <v>11</v>
      </c>
      <c r="F18" s="75" t="s">
        <v>12</v>
      </c>
      <c r="G18" s="76" t="s">
        <v>99</v>
      </c>
      <c r="H18" s="85" t="s">
        <v>96</v>
      </c>
      <c r="I18" s="86" t="s">
        <v>98</v>
      </c>
      <c r="J18" s="77" t="s">
        <v>7</v>
      </c>
      <c r="K18" s="78" t="s">
        <v>7</v>
      </c>
      <c r="L18" s="77" t="s">
        <v>7</v>
      </c>
      <c r="M18" s="78" t="s">
        <v>7</v>
      </c>
      <c r="N18" s="94"/>
      <c r="O18" s="188"/>
      <c r="P18" s="188"/>
      <c r="Q18" s="188"/>
      <c r="R18" s="88" t="s">
        <v>114</v>
      </c>
      <c r="S18" s="193"/>
      <c r="T18" s="221"/>
      <c r="U18" s="226"/>
      <c r="V18" s="224"/>
      <c r="W18" s="224"/>
      <c r="X18" s="144" t="s">
        <v>149</v>
      </c>
      <c r="Y18" s="145">
        <f>IF(DAY(Y19)=1,Y19,"")</f>
        <v>45748</v>
      </c>
      <c r="Z18" s="145" t="str">
        <f t="shared" ref="Z18:CK18" si="43">IF(DAY(Z19)=1,Z19,"")</f>
        <v/>
      </c>
      <c r="AA18" s="145" t="str">
        <f t="shared" si="43"/>
        <v/>
      </c>
      <c r="AB18" s="145" t="str">
        <f t="shared" si="43"/>
        <v/>
      </c>
      <c r="AC18" s="145" t="str">
        <f t="shared" si="43"/>
        <v/>
      </c>
      <c r="AD18" s="145" t="str">
        <f t="shared" si="43"/>
        <v/>
      </c>
      <c r="AE18" s="145" t="str">
        <f t="shared" si="43"/>
        <v/>
      </c>
      <c r="AF18" s="145" t="str">
        <f t="shared" si="43"/>
        <v/>
      </c>
      <c r="AG18" s="145" t="str">
        <f t="shared" si="43"/>
        <v/>
      </c>
      <c r="AH18" s="145" t="str">
        <f t="shared" si="43"/>
        <v/>
      </c>
      <c r="AI18" s="145" t="str">
        <f t="shared" si="43"/>
        <v/>
      </c>
      <c r="AJ18" s="145" t="str">
        <f t="shared" si="43"/>
        <v/>
      </c>
      <c r="AK18" s="145" t="str">
        <f t="shared" si="43"/>
        <v/>
      </c>
      <c r="AL18" s="145" t="str">
        <f t="shared" si="43"/>
        <v/>
      </c>
      <c r="AM18" s="145" t="str">
        <f t="shared" si="43"/>
        <v/>
      </c>
      <c r="AN18" s="145" t="str">
        <f t="shared" si="43"/>
        <v/>
      </c>
      <c r="AO18" s="145" t="str">
        <f t="shared" si="43"/>
        <v/>
      </c>
      <c r="AP18" s="145" t="str">
        <f t="shared" si="43"/>
        <v/>
      </c>
      <c r="AQ18" s="145" t="str">
        <f t="shared" si="43"/>
        <v/>
      </c>
      <c r="AR18" s="145" t="str">
        <f t="shared" si="43"/>
        <v/>
      </c>
      <c r="AS18" s="145" t="str">
        <f t="shared" si="43"/>
        <v/>
      </c>
      <c r="AT18" s="145" t="str">
        <f t="shared" si="43"/>
        <v/>
      </c>
      <c r="AU18" s="145" t="str">
        <f t="shared" si="43"/>
        <v/>
      </c>
      <c r="AV18" s="145" t="str">
        <f t="shared" si="43"/>
        <v/>
      </c>
      <c r="AW18" s="145" t="str">
        <f t="shared" si="43"/>
        <v/>
      </c>
      <c r="AX18" s="145" t="str">
        <f t="shared" si="43"/>
        <v/>
      </c>
      <c r="AY18" s="145" t="str">
        <f t="shared" si="43"/>
        <v/>
      </c>
      <c r="AZ18" s="145" t="str">
        <f t="shared" si="43"/>
        <v/>
      </c>
      <c r="BA18" s="145" t="str">
        <f t="shared" si="43"/>
        <v/>
      </c>
      <c r="BB18" s="145" t="str">
        <f t="shared" si="43"/>
        <v/>
      </c>
      <c r="BC18" s="145">
        <f t="shared" si="43"/>
        <v>45778</v>
      </c>
      <c r="BD18" s="145" t="str">
        <f t="shared" si="43"/>
        <v/>
      </c>
      <c r="BE18" s="145" t="str">
        <f t="shared" si="43"/>
        <v/>
      </c>
      <c r="BF18" s="145" t="str">
        <f t="shared" si="43"/>
        <v/>
      </c>
      <c r="BG18" s="145" t="str">
        <f t="shared" si="43"/>
        <v/>
      </c>
      <c r="BH18" s="145" t="str">
        <f t="shared" si="43"/>
        <v/>
      </c>
      <c r="BI18" s="145" t="str">
        <f t="shared" si="43"/>
        <v/>
      </c>
      <c r="BJ18" s="145" t="str">
        <f t="shared" si="43"/>
        <v/>
      </c>
      <c r="BK18" s="145" t="str">
        <f t="shared" si="43"/>
        <v/>
      </c>
      <c r="BL18" s="145" t="str">
        <f t="shared" si="43"/>
        <v/>
      </c>
      <c r="BM18" s="145" t="str">
        <f t="shared" si="43"/>
        <v/>
      </c>
      <c r="BN18" s="145" t="str">
        <f t="shared" si="43"/>
        <v/>
      </c>
      <c r="BO18" s="145" t="str">
        <f t="shared" si="43"/>
        <v/>
      </c>
      <c r="BP18" s="145" t="str">
        <f t="shared" si="43"/>
        <v/>
      </c>
      <c r="BQ18" s="145" t="str">
        <f t="shared" si="43"/>
        <v/>
      </c>
      <c r="BR18" s="145" t="str">
        <f t="shared" si="43"/>
        <v/>
      </c>
      <c r="BS18" s="145" t="str">
        <f t="shared" si="43"/>
        <v/>
      </c>
      <c r="BT18" s="145" t="str">
        <f t="shared" si="43"/>
        <v/>
      </c>
      <c r="BU18" s="145" t="str">
        <f t="shared" si="43"/>
        <v/>
      </c>
      <c r="BV18" s="145" t="str">
        <f t="shared" si="43"/>
        <v/>
      </c>
      <c r="BW18" s="145" t="str">
        <f t="shared" si="43"/>
        <v/>
      </c>
      <c r="BX18" s="145" t="str">
        <f t="shared" si="43"/>
        <v/>
      </c>
      <c r="BY18" s="145" t="str">
        <f t="shared" si="43"/>
        <v/>
      </c>
      <c r="BZ18" s="145" t="str">
        <f t="shared" si="43"/>
        <v/>
      </c>
      <c r="CA18" s="145" t="str">
        <f t="shared" si="43"/>
        <v/>
      </c>
      <c r="CB18" s="145" t="str">
        <f t="shared" si="43"/>
        <v/>
      </c>
      <c r="CC18" s="145" t="str">
        <f t="shared" si="43"/>
        <v/>
      </c>
      <c r="CD18" s="145" t="str">
        <f t="shared" si="43"/>
        <v/>
      </c>
      <c r="CE18" s="145" t="str">
        <f t="shared" si="43"/>
        <v/>
      </c>
      <c r="CF18" s="145" t="str">
        <f t="shared" si="43"/>
        <v/>
      </c>
      <c r="CG18" s="145" t="str">
        <f t="shared" si="43"/>
        <v/>
      </c>
      <c r="CH18" s="145">
        <f t="shared" si="43"/>
        <v>45809</v>
      </c>
      <c r="CI18" s="145" t="str">
        <f t="shared" si="43"/>
        <v/>
      </c>
      <c r="CJ18" s="145" t="str">
        <f t="shared" si="43"/>
        <v/>
      </c>
      <c r="CK18" s="145" t="str">
        <f t="shared" si="43"/>
        <v/>
      </c>
      <c r="CL18" s="145" t="str">
        <f t="shared" ref="CL18:EW18" si="44">IF(DAY(CL19)=1,CL19,"")</f>
        <v/>
      </c>
      <c r="CM18" s="145" t="str">
        <f t="shared" si="44"/>
        <v/>
      </c>
      <c r="CN18" s="145" t="str">
        <f t="shared" si="44"/>
        <v/>
      </c>
      <c r="CO18" s="145" t="str">
        <f t="shared" si="44"/>
        <v/>
      </c>
      <c r="CP18" s="145" t="str">
        <f t="shared" si="44"/>
        <v/>
      </c>
      <c r="CQ18" s="145" t="str">
        <f t="shared" si="44"/>
        <v/>
      </c>
      <c r="CR18" s="145" t="str">
        <f t="shared" si="44"/>
        <v/>
      </c>
      <c r="CS18" s="145" t="str">
        <f t="shared" si="44"/>
        <v/>
      </c>
      <c r="CT18" s="145" t="str">
        <f t="shared" si="44"/>
        <v/>
      </c>
      <c r="CU18" s="145" t="str">
        <f t="shared" si="44"/>
        <v/>
      </c>
      <c r="CV18" s="145" t="str">
        <f t="shared" si="44"/>
        <v/>
      </c>
      <c r="CW18" s="145" t="str">
        <f t="shared" si="44"/>
        <v/>
      </c>
      <c r="CX18" s="145" t="str">
        <f t="shared" si="44"/>
        <v/>
      </c>
      <c r="CY18" s="145" t="str">
        <f t="shared" si="44"/>
        <v/>
      </c>
      <c r="CZ18" s="145" t="str">
        <f t="shared" si="44"/>
        <v/>
      </c>
      <c r="DA18" s="145" t="str">
        <f t="shared" si="44"/>
        <v/>
      </c>
      <c r="DB18" s="145" t="str">
        <f t="shared" si="44"/>
        <v/>
      </c>
      <c r="DC18" s="145" t="str">
        <f t="shared" si="44"/>
        <v/>
      </c>
      <c r="DD18" s="145" t="str">
        <f t="shared" si="44"/>
        <v/>
      </c>
      <c r="DE18" s="145" t="str">
        <f t="shared" si="44"/>
        <v/>
      </c>
      <c r="DF18" s="145" t="str">
        <f t="shared" si="44"/>
        <v/>
      </c>
      <c r="DG18" s="145" t="str">
        <f t="shared" si="44"/>
        <v/>
      </c>
      <c r="DH18" s="145" t="str">
        <f t="shared" si="44"/>
        <v/>
      </c>
      <c r="DI18" s="145" t="str">
        <f t="shared" si="44"/>
        <v/>
      </c>
      <c r="DJ18" s="145" t="str">
        <f t="shared" si="44"/>
        <v/>
      </c>
      <c r="DK18" s="145" t="str">
        <f t="shared" si="44"/>
        <v/>
      </c>
      <c r="DL18" s="145">
        <f t="shared" si="44"/>
        <v>45839</v>
      </c>
      <c r="DM18" s="145" t="str">
        <f t="shared" si="44"/>
        <v/>
      </c>
      <c r="DN18" s="145" t="str">
        <f t="shared" si="44"/>
        <v/>
      </c>
      <c r="DO18" s="145" t="str">
        <f t="shared" si="44"/>
        <v/>
      </c>
      <c r="DP18" s="145" t="str">
        <f t="shared" si="44"/>
        <v/>
      </c>
      <c r="DQ18" s="145" t="str">
        <f t="shared" si="44"/>
        <v/>
      </c>
      <c r="DR18" s="145" t="str">
        <f t="shared" si="44"/>
        <v/>
      </c>
      <c r="DS18" s="145" t="str">
        <f t="shared" si="44"/>
        <v/>
      </c>
      <c r="DT18" s="145" t="str">
        <f t="shared" si="44"/>
        <v/>
      </c>
      <c r="DU18" s="145" t="str">
        <f t="shared" si="44"/>
        <v/>
      </c>
      <c r="DV18" s="145" t="str">
        <f t="shared" si="44"/>
        <v/>
      </c>
      <c r="DW18" s="145" t="str">
        <f t="shared" si="44"/>
        <v/>
      </c>
      <c r="DX18" s="145" t="str">
        <f t="shared" si="44"/>
        <v/>
      </c>
      <c r="DY18" s="145" t="str">
        <f t="shared" si="44"/>
        <v/>
      </c>
      <c r="DZ18" s="145" t="str">
        <f t="shared" si="44"/>
        <v/>
      </c>
      <c r="EA18" s="145" t="str">
        <f t="shared" si="44"/>
        <v/>
      </c>
      <c r="EB18" s="145" t="str">
        <f t="shared" si="44"/>
        <v/>
      </c>
      <c r="EC18" s="145" t="str">
        <f t="shared" si="44"/>
        <v/>
      </c>
      <c r="ED18" s="145" t="str">
        <f t="shared" si="44"/>
        <v/>
      </c>
      <c r="EE18" s="145" t="str">
        <f t="shared" si="44"/>
        <v/>
      </c>
      <c r="EF18" s="145" t="str">
        <f t="shared" si="44"/>
        <v/>
      </c>
      <c r="EG18" s="145" t="str">
        <f t="shared" si="44"/>
        <v/>
      </c>
      <c r="EH18" s="145" t="str">
        <f t="shared" si="44"/>
        <v/>
      </c>
      <c r="EI18" s="145" t="str">
        <f t="shared" si="44"/>
        <v/>
      </c>
      <c r="EJ18" s="145" t="str">
        <f t="shared" si="44"/>
        <v/>
      </c>
      <c r="EK18" s="145" t="str">
        <f t="shared" si="44"/>
        <v/>
      </c>
      <c r="EL18" s="145" t="str">
        <f t="shared" si="44"/>
        <v/>
      </c>
      <c r="EM18" s="145" t="str">
        <f t="shared" si="44"/>
        <v/>
      </c>
      <c r="EN18" s="145" t="str">
        <f t="shared" si="44"/>
        <v/>
      </c>
      <c r="EO18" s="145" t="str">
        <f t="shared" si="44"/>
        <v/>
      </c>
      <c r="EP18" s="145" t="str">
        <f t="shared" si="44"/>
        <v/>
      </c>
      <c r="EQ18" s="145">
        <f t="shared" si="44"/>
        <v>45870</v>
      </c>
      <c r="ER18" s="145" t="str">
        <f t="shared" si="44"/>
        <v/>
      </c>
      <c r="ES18" s="145" t="str">
        <f t="shared" si="44"/>
        <v/>
      </c>
      <c r="ET18" s="145" t="str">
        <f t="shared" si="44"/>
        <v/>
      </c>
      <c r="EU18" s="145" t="str">
        <f t="shared" si="44"/>
        <v/>
      </c>
      <c r="EV18" s="145" t="str">
        <f t="shared" si="44"/>
        <v/>
      </c>
      <c r="EW18" s="145" t="str">
        <f t="shared" si="44"/>
        <v/>
      </c>
      <c r="EX18" s="145" t="str">
        <f t="shared" ref="EX18:HI18" si="45">IF(DAY(EX19)=1,EX19,"")</f>
        <v/>
      </c>
      <c r="EY18" s="145" t="str">
        <f t="shared" si="45"/>
        <v/>
      </c>
      <c r="EZ18" s="145" t="str">
        <f t="shared" si="45"/>
        <v/>
      </c>
      <c r="FA18" s="145" t="str">
        <f t="shared" si="45"/>
        <v/>
      </c>
      <c r="FB18" s="145" t="str">
        <f t="shared" si="45"/>
        <v/>
      </c>
      <c r="FC18" s="145" t="str">
        <f t="shared" si="45"/>
        <v/>
      </c>
      <c r="FD18" s="145" t="str">
        <f t="shared" si="45"/>
        <v/>
      </c>
      <c r="FE18" s="145" t="str">
        <f t="shared" si="45"/>
        <v/>
      </c>
      <c r="FF18" s="145" t="str">
        <f t="shared" si="45"/>
        <v/>
      </c>
      <c r="FG18" s="145" t="str">
        <f t="shared" si="45"/>
        <v/>
      </c>
      <c r="FH18" s="145" t="str">
        <f t="shared" si="45"/>
        <v/>
      </c>
      <c r="FI18" s="145" t="str">
        <f t="shared" si="45"/>
        <v/>
      </c>
      <c r="FJ18" s="145" t="str">
        <f t="shared" si="45"/>
        <v/>
      </c>
      <c r="FK18" s="145" t="str">
        <f t="shared" si="45"/>
        <v/>
      </c>
      <c r="FL18" s="145" t="str">
        <f t="shared" si="45"/>
        <v/>
      </c>
      <c r="FM18" s="145" t="str">
        <f t="shared" si="45"/>
        <v/>
      </c>
      <c r="FN18" s="145" t="str">
        <f t="shared" si="45"/>
        <v/>
      </c>
      <c r="FO18" s="145" t="str">
        <f t="shared" si="45"/>
        <v/>
      </c>
      <c r="FP18" s="145" t="str">
        <f t="shared" si="45"/>
        <v/>
      </c>
      <c r="FQ18" s="145" t="str">
        <f t="shared" si="45"/>
        <v/>
      </c>
      <c r="FR18" s="145" t="str">
        <f t="shared" si="45"/>
        <v/>
      </c>
      <c r="FS18" s="145" t="str">
        <f t="shared" si="45"/>
        <v/>
      </c>
      <c r="FT18" s="145" t="str">
        <f t="shared" si="45"/>
        <v/>
      </c>
      <c r="FU18" s="145" t="str">
        <f t="shared" si="45"/>
        <v/>
      </c>
      <c r="FV18" s="145">
        <f t="shared" si="45"/>
        <v>45901</v>
      </c>
      <c r="FW18" s="145" t="str">
        <f t="shared" si="45"/>
        <v/>
      </c>
      <c r="FX18" s="145" t="str">
        <f t="shared" si="45"/>
        <v/>
      </c>
      <c r="FY18" s="145" t="str">
        <f t="shared" si="45"/>
        <v/>
      </c>
      <c r="FZ18" s="145" t="str">
        <f t="shared" si="45"/>
        <v/>
      </c>
      <c r="GA18" s="145" t="str">
        <f t="shared" si="45"/>
        <v/>
      </c>
      <c r="GB18" s="145" t="str">
        <f t="shared" si="45"/>
        <v/>
      </c>
      <c r="GC18" s="145" t="str">
        <f t="shared" si="45"/>
        <v/>
      </c>
      <c r="GD18" s="145" t="str">
        <f t="shared" si="45"/>
        <v/>
      </c>
      <c r="GE18" s="145" t="str">
        <f t="shared" si="45"/>
        <v/>
      </c>
      <c r="GF18" s="145" t="str">
        <f t="shared" si="45"/>
        <v/>
      </c>
      <c r="GG18" s="145" t="str">
        <f t="shared" si="45"/>
        <v/>
      </c>
      <c r="GH18" s="145" t="str">
        <f t="shared" si="45"/>
        <v/>
      </c>
      <c r="GI18" s="145" t="str">
        <f t="shared" si="45"/>
        <v/>
      </c>
      <c r="GJ18" s="145" t="str">
        <f t="shared" si="45"/>
        <v/>
      </c>
      <c r="GK18" s="145" t="str">
        <f t="shared" si="45"/>
        <v/>
      </c>
      <c r="GL18" s="145" t="str">
        <f t="shared" si="45"/>
        <v/>
      </c>
      <c r="GM18" s="145" t="str">
        <f t="shared" si="45"/>
        <v/>
      </c>
      <c r="GN18" s="145" t="str">
        <f t="shared" si="45"/>
        <v/>
      </c>
      <c r="GO18" s="145" t="str">
        <f t="shared" si="45"/>
        <v/>
      </c>
      <c r="GP18" s="145" t="str">
        <f t="shared" si="45"/>
        <v/>
      </c>
      <c r="GQ18" s="145" t="str">
        <f t="shared" si="45"/>
        <v/>
      </c>
      <c r="GR18" s="145" t="str">
        <f t="shared" si="45"/>
        <v/>
      </c>
      <c r="GS18" s="145" t="str">
        <f t="shared" si="45"/>
        <v/>
      </c>
      <c r="GT18" s="145" t="str">
        <f t="shared" si="45"/>
        <v/>
      </c>
      <c r="GU18" s="145" t="str">
        <f t="shared" si="45"/>
        <v/>
      </c>
      <c r="GV18" s="145" t="str">
        <f t="shared" si="45"/>
        <v/>
      </c>
      <c r="GW18" s="145" t="str">
        <f t="shared" si="45"/>
        <v/>
      </c>
      <c r="GX18" s="145" t="str">
        <f t="shared" si="45"/>
        <v/>
      </c>
      <c r="GY18" s="145" t="str">
        <f t="shared" si="45"/>
        <v/>
      </c>
      <c r="GZ18" s="145">
        <f t="shared" si="45"/>
        <v>45931</v>
      </c>
      <c r="HA18" s="145" t="str">
        <f t="shared" si="45"/>
        <v/>
      </c>
      <c r="HB18" s="145" t="str">
        <f t="shared" si="45"/>
        <v/>
      </c>
      <c r="HC18" s="145" t="str">
        <f t="shared" si="45"/>
        <v/>
      </c>
      <c r="HD18" s="145" t="str">
        <f t="shared" si="45"/>
        <v/>
      </c>
      <c r="HE18" s="145" t="str">
        <f t="shared" si="45"/>
        <v/>
      </c>
      <c r="HF18" s="145" t="str">
        <f t="shared" si="45"/>
        <v/>
      </c>
      <c r="HG18" s="145" t="str">
        <f t="shared" si="45"/>
        <v/>
      </c>
      <c r="HH18" s="145" t="str">
        <f t="shared" si="45"/>
        <v/>
      </c>
      <c r="HI18" s="145" t="str">
        <f t="shared" si="45"/>
        <v/>
      </c>
      <c r="HJ18" s="145" t="str">
        <f t="shared" ref="HJ18:JU18" si="46">IF(DAY(HJ19)=1,HJ19,"")</f>
        <v/>
      </c>
      <c r="HK18" s="145" t="str">
        <f t="shared" si="46"/>
        <v/>
      </c>
      <c r="HL18" s="145" t="str">
        <f t="shared" si="46"/>
        <v/>
      </c>
      <c r="HM18" s="145" t="str">
        <f t="shared" si="46"/>
        <v/>
      </c>
      <c r="HN18" s="145" t="str">
        <f t="shared" si="46"/>
        <v/>
      </c>
      <c r="HO18" s="145" t="str">
        <f t="shared" si="46"/>
        <v/>
      </c>
      <c r="HP18" s="145" t="str">
        <f t="shared" si="46"/>
        <v/>
      </c>
      <c r="HQ18" s="145" t="str">
        <f t="shared" si="46"/>
        <v/>
      </c>
      <c r="HR18" s="145" t="str">
        <f t="shared" si="46"/>
        <v/>
      </c>
      <c r="HS18" s="145" t="str">
        <f t="shared" si="46"/>
        <v/>
      </c>
      <c r="HT18" s="145" t="str">
        <f t="shared" si="46"/>
        <v/>
      </c>
      <c r="HU18" s="145" t="str">
        <f t="shared" si="46"/>
        <v/>
      </c>
      <c r="HV18" s="145" t="str">
        <f t="shared" si="46"/>
        <v/>
      </c>
      <c r="HW18" s="145" t="str">
        <f t="shared" si="46"/>
        <v/>
      </c>
      <c r="HX18" s="145" t="str">
        <f t="shared" si="46"/>
        <v/>
      </c>
      <c r="HY18" s="145" t="str">
        <f t="shared" si="46"/>
        <v/>
      </c>
      <c r="HZ18" s="145" t="str">
        <f t="shared" si="46"/>
        <v/>
      </c>
      <c r="IA18" s="145" t="str">
        <f t="shared" si="46"/>
        <v/>
      </c>
      <c r="IB18" s="145" t="str">
        <f t="shared" si="46"/>
        <v/>
      </c>
      <c r="IC18" s="145" t="str">
        <f t="shared" si="46"/>
        <v/>
      </c>
      <c r="ID18" s="145" t="str">
        <f t="shared" si="46"/>
        <v/>
      </c>
      <c r="IE18" s="145">
        <f t="shared" si="46"/>
        <v>45962</v>
      </c>
      <c r="IF18" s="145" t="str">
        <f t="shared" si="46"/>
        <v/>
      </c>
      <c r="IG18" s="145" t="str">
        <f t="shared" si="46"/>
        <v/>
      </c>
      <c r="IH18" s="145" t="str">
        <f t="shared" si="46"/>
        <v/>
      </c>
      <c r="II18" s="145" t="str">
        <f t="shared" si="46"/>
        <v/>
      </c>
      <c r="IJ18" s="145" t="str">
        <f t="shared" si="46"/>
        <v/>
      </c>
      <c r="IK18" s="145" t="str">
        <f t="shared" si="46"/>
        <v/>
      </c>
      <c r="IL18" s="145" t="str">
        <f t="shared" si="46"/>
        <v/>
      </c>
      <c r="IM18" s="145" t="str">
        <f t="shared" si="46"/>
        <v/>
      </c>
      <c r="IN18" s="145" t="str">
        <f t="shared" si="46"/>
        <v/>
      </c>
      <c r="IO18" s="145" t="str">
        <f t="shared" si="46"/>
        <v/>
      </c>
      <c r="IP18" s="145" t="str">
        <f t="shared" si="46"/>
        <v/>
      </c>
      <c r="IQ18" s="145" t="str">
        <f t="shared" si="46"/>
        <v/>
      </c>
      <c r="IR18" s="145" t="str">
        <f t="shared" si="46"/>
        <v/>
      </c>
      <c r="IS18" s="145" t="str">
        <f t="shared" si="46"/>
        <v/>
      </c>
      <c r="IT18" s="145" t="str">
        <f t="shared" si="46"/>
        <v/>
      </c>
      <c r="IU18" s="145" t="str">
        <f t="shared" si="46"/>
        <v/>
      </c>
      <c r="IV18" s="145" t="str">
        <f t="shared" si="46"/>
        <v/>
      </c>
      <c r="IW18" s="145" t="str">
        <f t="shared" si="46"/>
        <v/>
      </c>
      <c r="IX18" s="145" t="str">
        <f t="shared" si="46"/>
        <v/>
      </c>
      <c r="IY18" s="145" t="str">
        <f t="shared" si="46"/>
        <v/>
      </c>
      <c r="IZ18" s="145" t="str">
        <f t="shared" si="46"/>
        <v/>
      </c>
      <c r="JA18" s="145" t="str">
        <f t="shared" si="46"/>
        <v/>
      </c>
      <c r="JB18" s="145" t="str">
        <f t="shared" si="46"/>
        <v/>
      </c>
      <c r="JC18" s="145" t="str">
        <f t="shared" si="46"/>
        <v/>
      </c>
      <c r="JD18" s="145" t="str">
        <f t="shared" si="46"/>
        <v/>
      </c>
      <c r="JE18" s="145" t="str">
        <f t="shared" si="46"/>
        <v/>
      </c>
      <c r="JF18" s="145" t="str">
        <f t="shared" si="46"/>
        <v/>
      </c>
      <c r="JG18" s="145" t="str">
        <f t="shared" si="46"/>
        <v/>
      </c>
      <c r="JH18" s="145" t="str">
        <f t="shared" si="46"/>
        <v/>
      </c>
      <c r="JI18" s="145">
        <f t="shared" si="46"/>
        <v>45992</v>
      </c>
      <c r="JJ18" s="145" t="str">
        <f t="shared" si="46"/>
        <v/>
      </c>
      <c r="JK18" s="145" t="str">
        <f t="shared" si="46"/>
        <v/>
      </c>
      <c r="JL18" s="145" t="str">
        <f t="shared" si="46"/>
        <v/>
      </c>
      <c r="JM18" s="145" t="str">
        <f t="shared" si="46"/>
        <v/>
      </c>
      <c r="JN18" s="145" t="str">
        <f t="shared" si="46"/>
        <v/>
      </c>
      <c r="JO18" s="145" t="str">
        <f t="shared" si="46"/>
        <v/>
      </c>
      <c r="JP18" s="145" t="str">
        <f t="shared" si="46"/>
        <v/>
      </c>
      <c r="JQ18" s="145" t="str">
        <f t="shared" si="46"/>
        <v/>
      </c>
      <c r="JR18" s="145" t="str">
        <f t="shared" si="46"/>
        <v/>
      </c>
      <c r="JS18" s="145" t="str">
        <f t="shared" si="46"/>
        <v/>
      </c>
      <c r="JT18" s="145" t="str">
        <f t="shared" si="46"/>
        <v/>
      </c>
      <c r="JU18" s="145" t="str">
        <f t="shared" si="46"/>
        <v/>
      </c>
      <c r="JV18" s="145" t="str">
        <f t="shared" ref="JV18:MG18" si="47">IF(DAY(JV19)=1,JV19,"")</f>
        <v/>
      </c>
      <c r="JW18" s="145" t="str">
        <f t="shared" si="47"/>
        <v/>
      </c>
      <c r="JX18" s="145" t="str">
        <f t="shared" si="47"/>
        <v/>
      </c>
      <c r="JY18" s="145" t="str">
        <f t="shared" si="47"/>
        <v/>
      </c>
      <c r="JZ18" s="145" t="str">
        <f t="shared" si="47"/>
        <v/>
      </c>
      <c r="KA18" s="145" t="str">
        <f t="shared" si="47"/>
        <v/>
      </c>
      <c r="KB18" s="145" t="str">
        <f t="shared" si="47"/>
        <v/>
      </c>
      <c r="KC18" s="145" t="str">
        <f t="shared" si="47"/>
        <v/>
      </c>
      <c r="KD18" s="145" t="str">
        <f t="shared" si="47"/>
        <v/>
      </c>
      <c r="KE18" s="145" t="str">
        <f t="shared" si="47"/>
        <v/>
      </c>
      <c r="KF18" s="145" t="str">
        <f t="shared" si="47"/>
        <v/>
      </c>
      <c r="KG18" s="145" t="str">
        <f t="shared" si="47"/>
        <v/>
      </c>
      <c r="KH18" s="145" t="str">
        <f t="shared" si="47"/>
        <v/>
      </c>
      <c r="KI18" s="145" t="str">
        <f t="shared" si="47"/>
        <v/>
      </c>
      <c r="KJ18" s="145" t="str">
        <f t="shared" si="47"/>
        <v/>
      </c>
      <c r="KK18" s="145" t="str">
        <f t="shared" si="47"/>
        <v/>
      </c>
      <c r="KL18" s="145" t="str">
        <f t="shared" si="47"/>
        <v/>
      </c>
      <c r="KM18" s="145" t="str">
        <f t="shared" si="47"/>
        <v/>
      </c>
      <c r="KN18" s="145">
        <f t="shared" si="47"/>
        <v>46023</v>
      </c>
      <c r="KO18" s="145" t="str">
        <f t="shared" si="47"/>
        <v/>
      </c>
      <c r="KP18" s="145" t="str">
        <f t="shared" si="47"/>
        <v/>
      </c>
      <c r="KQ18" s="145" t="str">
        <f t="shared" si="47"/>
        <v/>
      </c>
      <c r="KR18" s="145" t="str">
        <f t="shared" si="47"/>
        <v/>
      </c>
      <c r="KS18" s="145" t="str">
        <f t="shared" si="47"/>
        <v/>
      </c>
      <c r="KT18" s="145" t="str">
        <f t="shared" si="47"/>
        <v/>
      </c>
      <c r="KU18" s="145" t="str">
        <f t="shared" si="47"/>
        <v/>
      </c>
      <c r="KV18" s="145" t="str">
        <f t="shared" si="47"/>
        <v/>
      </c>
      <c r="KW18" s="145" t="str">
        <f t="shared" si="47"/>
        <v/>
      </c>
      <c r="KX18" s="145" t="str">
        <f t="shared" si="47"/>
        <v/>
      </c>
      <c r="KY18" s="145" t="str">
        <f t="shared" si="47"/>
        <v/>
      </c>
      <c r="KZ18" s="145" t="str">
        <f t="shared" si="47"/>
        <v/>
      </c>
      <c r="LA18" s="145" t="str">
        <f t="shared" si="47"/>
        <v/>
      </c>
      <c r="LB18" s="145" t="str">
        <f t="shared" si="47"/>
        <v/>
      </c>
      <c r="LC18" s="145" t="str">
        <f t="shared" si="47"/>
        <v/>
      </c>
      <c r="LD18" s="145" t="str">
        <f t="shared" si="47"/>
        <v/>
      </c>
      <c r="LE18" s="145" t="str">
        <f t="shared" si="47"/>
        <v/>
      </c>
      <c r="LF18" s="145" t="str">
        <f t="shared" si="47"/>
        <v/>
      </c>
      <c r="LG18" s="145" t="str">
        <f t="shared" si="47"/>
        <v/>
      </c>
      <c r="LH18" s="145" t="str">
        <f t="shared" si="47"/>
        <v/>
      </c>
      <c r="LI18" s="145" t="str">
        <f t="shared" si="47"/>
        <v/>
      </c>
      <c r="LJ18" s="145" t="str">
        <f t="shared" si="47"/>
        <v/>
      </c>
      <c r="LK18" s="145" t="str">
        <f t="shared" si="47"/>
        <v/>
      </c>
      <c r="LL18" s="145" t="str">
        <f t="shared" si="47"/>
        <v/>
      </c>
      <c r="LM18" s="145" t="str">
        <f t="shared" si="47"/>
        <v/>
      </c>
      <c r="LN18" s="145" t="str">
        <f t="shared" si="47"/>
        <v/>
      </c>
      <c r="LO18" s="145" t="str">
        <f t="shared" si="47"/>
        <v/>
      </c>
      <c r="LP18" s="145" t="str">
        <f t="shared" si="47"/>
        <v/>
      </c>
      <c r="LQ18" s="145" t="str">
        <f t="shared" si="47"/>
        <v/>
      </c>
      <c r="LR18" s="145" t="str">
        <f t="shared" si="47"/>
        <v/>
      </c>
      <c r="LS18" s="145">
        <f t="shared" si="47"/>
        <v>46054</v>
      </c>
      <c r="LT18" s="145" t="str">
        <f t="shared" si="47"/>
        <v/>
      </c>
      <c r="LU18" s="145" t="str">
        <f t="shared" si="47"/>
        <v/>
      </c>
      <c r="LV18" s="145" t="str">
        <f t="shared" si="47"/>
        <v/>
      </c>
      <c r="LW18" s="145" t="str">
        <f t="shared" si="47"/>
        <v/>
      </c>
      <c r="LX18" s="145" t="str">
        <f t="shared" si="47"/>
        <v/>
      </c>
      <c r="LY18" s="145" t="str">
        <f t="shared" si="47"/>
        <v/>
      </c>
      <c r="LZ18" s="145" t="str">
        <f t="shared" si="47"/>
        <v/>
      </c>
      <c r="MA18" s="145" t="str">
        <f t="shared" si="47"/>
        <v/>
      </c>
      <c r="MB18" s="145" t="str">
        <f t="shared" si="47"/>
        <v/>
      </c>
      <c r="MC18" s="145" t="str">
        <f t="shared" si="47"/>
        <v/>
      </c>
      <c r="MD18" s="145" t="str">
        <f t="shared" si="47"/>
        <v/>
      </c>
      <c r="ME18" s="145" t="str">
        <f t="shared" si="47"/>
        <v/>
      </c>
      <c r="MF18" s="145" t="str">
        <f t="shared" si="47"/>
        <v/>
      </c>
      <c r="MG18" s="145" t="str">
        <f t="shared" si="47"/>
        <v/>
      </c>
      <c r="MH18" s="145" t="str">
        <f t="shared" ref="MH18:NZ18" si="48">IF(DAY(MH19)=1,MH19,"")</f>
        <v/>
      </c>
      <c r="MI18" s="145" t="str">
        <f t="shared" si="48"/>
        <v/>
      </c>
      <c r="MJ18" s="145" t="str">
        <f t="shared" si="48"/>
        <v/>
      </c>
      <c r="MK18" s="145" t="str">
        <f t="shared" si="48"/>
        <v/>
      </c>
      <c r="ML18" s="145" t="str">
        <f t="shared" si="48"/>
        <v/>
      </c>
      <c r="MM18" s="145" t="str">
        <f t="shared" si="48"/>
        <v/>
      </c>
      <c r="MN18" s="145" t="str">
        <f t="shared" si="48"/>
        <v/>
      </c>
      <c r="MO18" s="145" t="str">
        <f t="shared" si="48"/>
        <v/>
      </c>
      <c r="MP18" s="145" t="str">
        <f t="shared" si="48"/>
        <v/>
      </c>
      <c r="MQ18" s="145" t="str">
        <f t="shared" si="48"/>
        <v/>
      </c>
      <c r="MR18" s="145" t="str">
        <f t="shared" si="48"/>
        <v/>
      </c>
      <c r="MS18" s="145" t="str">
        <f t="shared" si="48"/>
        <v/>
      </c>
      <c r="MT18" s="145" t="str">
        <f t="shared" si="48"/>
        <v/>
      </c>
      <c r="MU18" s="145">
        <f t="shared" si="48"/>
        <v>46082</v>
      </c>
      <c r="MV18" s="145" t="str">
        <f t="shared" si="48"/>
        <v/>
      </c>
      <c r="MW18" s="145" t="str">
        <f t="shared" si="48"/>
        <v/>
      </c>
      <c r="MX18" s="145" t="str">
        <f t="shared" si="48"/>
        <v/>
      </c>
      <c r="MY18" s="145" t="str">
        <f t="shared" si="48"/>
        <v/>
      </c>
      <c r="MZ18" s="145" t="str">
        <f t="shared" si="48"/>
        <v/>
      </c>
      <c r="NA18" s="145" t="str">
        <f t="shared" si="48"/>
        <v/>
      </c>
      <c r="NB18" s="145" t="str">
        <f t="shared" si="48"/>
        <v/>
      </c>
      <c r="NC18" s="145" t="str">
        <f t="shared" si="48"/>
        <v/>
      </c>
      <c r="ND18" s="145" t="str">
        <f t="shared" si="48"/>
        <v/>
      </c>
      <c r="NE18" s="145" t="str">
        <f t="shared" si="48"/>
        <v/>
      </c>
      <c r="NF18" s="145" t="str">
        <f t="shared" si="48"/>
        <v/>
      </c>
      <c r="NG18" s="145" t="str">
        <f t="shared" si="48"/>
        <v/>
      </c>
      <c r="NH18" s="145" t="str">
        <f t="shared" si="48"/>
        <v/>
      </c>
      <c r="NI18" s="145" t="str">
        <f t="shared" si="48"/>
        <v/>
      </c>
      <c r="NJ18" s="145" t="str">
        <f t="shared" si="48"/>
        <v/>
      </c>
      <c r="NK18" s="145" t="str">
        <f t="shared" si="48"/>
        <v/>
      </c>
      <c r="NL18" s="145" t="str">
        <f t="shared" si="48"/>
        <v/>
      </c>
      <c r="NM18" s="145" t="str">
        <f t="shared" si="48"/>
        <v/>
      </c>
      <c r="NN18" s="145" t="str">
        <f t="shared" si="48"/>
        <v/>
      </c>
      <c r="NO18" s="145" t="str">
        <f t="shared" si="48"/>
        <v/>
      </c>
      <c r="NP18" s="145" t="str">
        <f t="shared" si="48"/>
        <v/>
      </c>
      <c r="NQ18" s="145" t="str">
        <f t="shared" si="48"/>
        <v/>
      </c>
      <c r="NR18" s="145" t="str">
        <f t="shared" si="48"/>
        <v/>
      </c>
      <c r="NS18" s="145" t="str">
        <f t="shared" si="48"/>
        <v/>
      </c>
      <c r="NT18" s="145" t="str">
        <f t="shared" si="48"/>
        <v/>
      </c>
      <c r="NU18" s="145" t="str">
        <f t="shared" si="48"/>
        <v/>
      </c>
      <c r="NV18" s="145" t="str">
        <f t="shared" si="48"/>
        <v/>
      </c>
      <c r="NW18" s="145" t="str">
        <f t="shared" si="48"/>
        <v/>
      </c>
      <c r="NX18" s="145" t="str">
        <f t="shared" si="48"/>
        <v/>
      </c>
      <c r="NY18" s="145" t="str">
        <f t="shared" si="48"/>
        <v/>
      </c>
      <c r="NZ18" s="145">
        <f t="shared" si="48"/>
        <v>46113</v>
      </c>
    </row>
    <row r="19" spans="1:390">
      <c r="A19" s="72"/>
      <c r="B19" s="79" t="s">
        <v>116</v>
      </c>
      <c r="C19" s="80" t="s">
        <v>100</v>
      </c>
      <c r="D19" s="81"/>
      <c r="E19" s="81"/>
      <c r="F19" s="81"/>
      <c r="G19" s="82" t="s">
        <v>101</v>
      </c>
      <c r="H19" s="87" t="s">
        <v>95</v>
      </c>
      <c r="I19" s="87" t="s">
        <v>95</v>
      </c>
      <c r="J19" s="83"/>
      <c r="K19" s="84" t="s">
        <v>97</v>
      </c>
      <c r="L19" s="83"/>
      <c r="M19" s="84" t="s">
        <v>97</v>
      </c>
      <c r="N19" s="95"/>
      <c r="O19" s="189"/>
      <c r="P19" s="189"/>
      <c r="Q19" s="189"/>
      <c r="R19" s="89" t="s">
        <v>115</v>
      </c>
      <c r="S19" s="194"/>
      <c r="T19" s="222"/>
      <c r="U19" s="227"/>
      <c r="V19" s="225"/>
      <c r="W19" s="225"/>
      <c r="X19" s="146" t="s">
        <v>142</v>
      </c>
      <c r="Y19" s="147">
        <f>DATE(H1,4,1)</f>
        <v>45748</v>
      </c>
      <c r="Z19" s="147">
        <f>Y19+1</f>
        <v>45749</v>
      </c>
      <c r="AA19" s="147">
        <f t="shared" ref="AA19:CL19" si="49">Z19+1</f>
        <v>45750</v>
      </c>
      <c r="AB19" s="147">
        <f t="shared" si="49"/>
        <v>45751</v>
      </c>
      <c r="AC19" s="147">
        <f t="shared" si="49"/>
        <v>45752</v>
      </c>
      <c r="AD19" s="147">
        <f t="shared" si="49"/>
        <v>45753</v>
      </c>
      <c r="AE19" s="147">
        <f t="shared" si="49"/>
        <v>45754</v>
      </c>
      <c r="AF19" s="147">
        <f t="shared" si="49"/>
        <v>45755</v>
      </c>
      <c r="AG19" s="147">
        <f t="shared" si="49"/>
        <v>45756</v>
      </c>
      <c r="AH19" s="147">
        <f t="shared" si="49"/>
        <v>45757</v>
      </c>
      <c r="AI19" s="147">
        <f t="shared" si="49"/>
        <v>45758</v>
      </c>
      <c r="AJ19" s="147">
        <f t="shared" si="49"/>
        <v>45759</v>
      </c>
      <c r="AK19" s="147">
        <f t="shared" si="49"/>
        <v>45760</v>
      </c>
      <c r="AL19" s="147">
        <f t="shared" si="49"/>
        <v>45761</v>
      </c>
      <c r="AM19" s="147">
        <f t="shared" si="49"/>
        <v>45762</v>
      </c>
      <c r="AN19" s="147">
        <f t="shared" si="49"/>
        <v>45763</v>
      </c>
      <c r="AO19" s="147">
        <f t="shared" si="49"/>
        <v>45764</v>
      </c>
      <c r="AP19" s="147">
        <f t="shared" si="49"/>
        <v>45765</v>
      </c>
      <c r="AQ19" s="147">
        <f t="shared" si="49"/>
        <v>45766</v>
      </c>
      <c r="AR19" s="147">
        <f t="shared" si="49"/>
        <v>45767</v>
      </c>
      <c r="AS19" s="147">
        <f t="shared" si="49"/>
        <v>45768</v>
      </c>
      <c r="AT19" s="147">
        <f t="shared" si="49"/>
        <v>45769</v>
      </c>
      <c r="AU19" s="147">
        <f t="shared" si="49"/>
        <v>45770</v>
      </c>
      <c r="AV19" s="147">
        <f t="shared" si="49"/>
        <v>45771</v>
      </c>
      <c r="AW19" s="147">
        <f t="shared" si="49"/>
        <v>45772</v>
      </c>
      <c r="AX19" s="147">
        <f t="shared" si="49"/>
        <v>45773</v>
      </c>
      <c r="AY19" s="147">
        <f t="shared" si="49"/>
        <v>45774</v>
      </c>
      <c r="AZ19" s="147">
        <f t="shared" si="49"/>
        <v>45775</v>
      </c>
      <c r="BA19" s="147">
        <f t="shared" si="49"/>
        <v>45776</v>
      </c>
      <c r="BB19" s="147">
        <f t="shared" si="49"/>
        <v>45777</v>
      </c>
      <c r="BC19" s="147">
        <f t="shared" si="49"/>
        <v>45778</v>
      </c>
      <c r="BD19" s="147">
        <f t="shared" si="49"/>
        <v>45779</v>
      </c>
      <c r="BE19" s="147">
        <f t="shared" si="49"/>
        <v>45780</v>
      </c>
      <c r="BF19" s="147">
        <f t="shared" si="49"/>
        <v>45781</v>
      </c>
      <c r="BG19" s="147">
        <f t="shared" si="49"/>
        <v>45782</v>
      </c>
      <c r="BH19" s="147">
        <f t="shared" si="49"/>
        <v>45783</v>
      </c>
      <c r="BI19" s="147">
        <f t="shared" si="49"/>
        <v>45784</v>
      </c>
      <c r="BJ19" s="147">
        <f t="shared" si="49"/>
        <v>45785</v>
      </c>
      <c r="BK19" s="147">
        <f t="shared" si="49"/>
        <v>45786</v>
      </c>
      <c r="BL19" s="147">
        <f t="shared" si="49"/>
        <v>45787</v>
      </c>
      <c r="BM19" s="147">
        <f t="shared" si="49"/>
        <v>45788</v>
      </c>
      <c r="BN19" s="147">
        <f t="shared" si="49"/>
        <v>45789</v>
      </c>
      <c r="BO19" s="147">
        <f t="shared" si="49"/>
        <v>45790</v>
      </c>
      <c r="BP19" s="147">
        <f t="shared" si="49"/>
        <v>45791</v>
      </c>
      <c r="BQ19" s="147">
        <f t="shared" si="49"/>
        <v>45792</v>
      </c>
      <c r="BR19" s="147">
        <f t="shared" si="49"/>
        <v>45793</v>
      </c>
      <c r="BS19" s="147">
        <f t="shared" si="49"/>
        <v>45794</v>
      </c>
      <c r="BT19" s="147">
        <f t="shared" si="49"/>
        <v>45795</v>
      </c>
      <c r="BU19" s="147">
        <f t="shared" si="49"/>
        <v>45796</v>
      </c>
      <c r="BV19" s="147">
        <f t="shared" si="49"/>
        <v>45797</v>
      </c>
      <c r="BW19" s="147">
        <f t="shared" si="49"/>
        <v>45798</v>
      </c>
      <c r="BX19" s="147">
        <f t="shared" si="49"/>
        <v>45799</v>
      </c>
      <c r="BY19" s="147">
        <f t="shared" si="49"/>
        <v>45800</v>
      </c>
      <c r="BZ19" s="147">
        <f t="shared" si="49"/>
        <v>45801</v>
      </c>
      <c r="CA19" s="147">
        <f t="shared" si="49"/>
        <v>45802</v>
      </c>
      <c r="CB19" s="147">
        <f t="shared" si="49"/>
        <v>45803</v>
      </c>
      <c r="CC19" s="147">
        <f t="shared" si="49"/>
        <v>45804</v>
      </c>
      <c r="CD19" s="147">
        <f t="shared" si="49"/>
        <v>45805</v>
      </c>
      <c r="CE19" s="147">
        <f t="shared" si="49"/>
        <v>45806</v>
      </c>
      <c r="CF19" s="147">
        <f t="shared" si="49"/>
        <v>45807</v>
      </c>
      <c r="CG19" s="147">
        <f t="shared" si="49"/>
        <v>45808</v>
      </c>
      <c r="CH19" s="147">
        <f t="shared" si="49"/>
        <v>45809</v>
      </c>
      <c r="CI19" s="147">
        <f t="shared" si="49"/>
        <v>45810</v>
      </c>
      <c r="CJ19" s="147">
        <f t="shared" si="49"/>
        <v>45811</v>
      </c>
      <c r="CK19" s="147">
        <f t="shared" si="49"/>
        <v>45812</v>
      </c>
      <c r="CL19" s="147">
        <f t="shared" si="49"/>
        <v>45813</v>
      </c>
      <c r="CM19" s="147">
        <f t="shared" ref="CM19:EX19" si="50">CL19+1</f>
        <v>45814</v>
      </c>
      <c r="CN19" s="147">
        <f t="shared" si="50"/>
        <v>45815</v>
      </c>
      <c r="CO19" s="147">
        <f t="shared" si="50"/>
        <v>45816</v>
      </c>
      <c r="CP19" s="147">
        <f t="shared" si="50"/>
        <v>45817</v>
      </c>
      <c r="CQ19" s="147">
        <f t="shared" si="50"/>
        <v>45818</v>
      </c>
      <c r="CR19" s="147">
        <f t="shared" si="50"/>
        <v>45819</v>
      </c>
      <c r="CS19" s="147">
        <f t="shared" si="50"/>
        <v>45820</v>
      </c>
      <c r="CT19" s="147">
        <f t="shared" si="50"/>
        <v>45821</v>
      </c>
      <c r="CU19" s="147">
        <f t="shared" si="50"/>
        <v>45822</v>
      </c>
      <c r="CV19" s="147">
        <f t="shared" si="50"/>
        <v>45823</v>
      </c>
      <c r="CW19" s="147">
        <f t="shared" si="50"/>
        <v>45824</v>
      </c>
      <c r="CX19" s="147">
        <f t="shared" si="50"/>
        <v>45825</v>
      </c>
      <c r="CY19" s="147">
        <f t="shared" si="50"/>
        <v>45826</v>
      </c>
      <c r="CZ19" s="147">
        <f t="shared" si="50"/>
        <v>45827</v>
      </c>
      <c r="DA19" s="147">
        <f t="shared" si="50"/>
        <v>45828</v>
      </c>
      <c r="DB19" s="147">
        <f t="shared" si="50"/>
        <v>45829</v>
      </c>
      <c r="DC19" s="147">
        <f t="shared" si="50"/>
        <v>45830</v>
      </c>
      <c r="DD19" s="147">
        <f t="shared" si="50"/>
        <v>45831</v>
      </c>
      <c r="DE19" s="147">
        <f t="shared" si="50"/>
        <v>45832</v>
      </c>
      <c r="DF19" s="147">
        <f t="shared" si="50"/>
        <v>45833</v>
      </c>
      <c r="DG19" s="147">
        <f t="shared" si="50"/>
        <v>45834</v>
      </c>
      <c r="DH19" s="147">
        <f t="shared" si="50"/>
        <v>45835</v>
      </c>
      <c r="DI19" s="147">
        <f t="shared" si="50"/>
        <v>45836</v>
      </c>
      <c r="DJ19" s="147">
        <f t="shared" si="50"/>
        <v>45837</v>
      </c>
      <c r="DK19" s="147">
        <f t="shared" si="50"/>
        <v>45838</v>
      </c>
      <c r="DL19" s="147">
        <f t="shared" si="50"/>
        <v>45839</v>
      </c>
      <c r="DM19" s="147">
        <f t="shared" si="50"/>
        <v>45840</v>
      </c>
      <c r="DN19" s="147">
        <f t="shared" si="50"/>
        <v>45841</v>
      </c>
      <c r="DO19" s="147">
        <f t="shared" si="50"/>
        <v>45842</v>
      </c>
      <c r="DP19" s="147">
        <f t="shared" si="50"/>
        <v>45843</v>
      </c>
      <c r="DQ19" s="147">
        <f t="shared" si="50"/>
        <v>45844</v>
      </c>
      <c r="DR19" s="147">
        <f t="shared" si="50"/>
        <v>45845</v>
      </c>
      <c r="DS19" s="147">
        <f t="shared" si="50"/>
        <v>45846</v>
      </c>
      <c r="DT19" s="147">
        <f t="shared" si="50"/>
        <v>45847</v>
      </c>
      <c r="DU19" s="147">
        <f t="shared" si="50"/>
        <v>45848</v>
      </c>
      <c r="DV19" s="147">
        <f t="shared" si="50"/>
        <v>45849</v>
      </c>
      <c r="DW19" s="147">
        <f t="shared" si="50"/>
        <v>45850</v>
      </c>
      <c r="DX19" s="147">
        <f t="shared" si="50"/>
        <v>45851</v>
      </c>
      <c r="DY19" s="147">
        <f t="shared" si="50"/>
        <v>45852</v>
      </c>
      <c r="DZ19" s="147">
        <f t="shared" si="50"/>
        <v>45853</v>
      </c>
      <c r="EA19" s="147">
        <f t="shared" si="50"/>
        <v>45854</v>
      </c>
      <c r="EB19" s="147">
        <f t="shared" si="50"/>
        <v>45855</v>
      </c>
      <c r="EC19" s="147">
        <f t="shared" si="50"/>
        <v>45856</v>
      </c>
      <c r="ED19" s="147">
        <f t="shared" si="50"/>
        <v>45857</v>
      </c>
      <c r="EE19" s="147">
        <f t="shared" si="50"/>
        <v>45858</v>
      </c>
      <c r="EF19" s="147">
        <f t="shared" si="50"/>
        <v>45859</v>
      </c>
      <c r="EG19" s="147">
        <f t="shared" si="50"/>
        <v>45860</v>
      </c>
      <c r="EH19" s="147">
        <f t="shared" si="50"/>
        <v>45861</v>
      </c>
      <c r="EI19" s="147">
        <f t="shared" si="50"/>
        <v>45862</v>
      </c>
      <c r="EJ19" s="147">
        <f t="shared" si="50"/>
        <v>45863</v>
      </c>
      <c r="EK19" s="147">
        <f t="shared" si="50"/>
        <v>45864</v>
      </c>
      <c r="EL19" s="147">
        <f t="shared" si="50"/>
        <v>45865</v>
      </c>
      <c r="EM19" s="147">
        <f t="shared" si="50"/>
        <v>45866</v>
      </c>
      <c r="EN19" s="147">
        <f t="shared" si="50"/>
        <v>45867</v>
      </c>
      <c r="EO19" s="147">
        <f t="shared" si="50"/>
        <v>45868</v>
      </c>
      <c r="EP19" s="147">
        <f t="shared" si="50"/>
        <v>45869</v>
      </c>
      <c r="EQ19" s="147">
        <f t="shared" si="50"/>
        <v>45870</v>
      </c>
      <c r="ER19" s="147">
        <f t="shared" si="50"/>
        <v>45871</v>
      </c>
      <c r="ES19" s="156">
        <f t="shared" si="50"/>
        <v>45872</v>
      </c>
      <c r="ET19" s="147">
        <f t="shared" si="50"/>
        <v>45873</v>
      </c>
      <c r="EU19" s="147">
        <f t="shared" si="50"/>
        <v>45874</v>
      </c>
      <c r="EV19" s="147">
        <f t="shared" si="50"/>
        <v>45875</v>
      </c>
      <c r="EW19" s="147">
        <f t="shared" si="50"/>
        <v>45876</v>
      </c>
      <c r="EX19" s="147">
        <f t="shared" si="50"/>
        <v>45877</v>
      </c>
      <c r="EY19" s="147">
        <f t="shared" ref="EY19:HJ19" si="51">EX19+1</f>
        <v>45878</v>
      </c>
      <c r="EZ19" s="147">
        <f t="shared" si="51"/>
        <v>45879</v>
      </c>
      <c r="FA19" s="147">
        <f t="shared" si="51"/>
        <v>45880</v>
      </c>
      <c r="FB19" s="147">
        <f t="shared" si="51"/>
        <v>45881</v>
      </c>
      <c r="FC19" s="147">
        <f t="shared" si="51"/>
        <v>45882</v>
      </c>
      <c r="FD19" s="147">
        <f t="shared" si="51"/>
        <v>45883</v>
      </c>
      <c r="FE19" s="147">
        <f t="shared" si="51"/>
        <v>45884</v>
      </c>
      <c r="FF19" s="147">
        <f t="shared" si="51"/>
        <v>45885</v>
      </c>
      <c r="FG19" s="147">
        <f t="shared" si="51"/>
        <v>45886</v>
      </c>
      <c r="FH19" s="147">
        <f t="shared" si="51"/>
        <v>45887</v>
      </c>
      <c r="FI19" s="147">
        <f t="shared" si="51"/>
        <v>45888</v>
      </c>
      <c r="FJ19" s="147">
        <f t="shared" si="51"/>
        <v>45889</v>
      </c>
      <c r="FK19" s="147">
        <f t="shared" si="51"/>
        <v>45890</v>
      </c>
      <c r="FL19" s="147">
        <f t="shared" si="51"/>
        <v>45891</v>
      </c>
      <c r="FM19" s="147">
        <f t="shared" si="51"/>
        <v>45892</v>
      </c>
      <c r="FN19" s="147">
        <f t="shared" si="51"/>
        <v>45893</v>
      </c>
      <c r="FO19" s="147">
        <f t="shared" si="51"/>
        <v>45894</v>
      </c>
      <c r="FP19" s="147">
        <f t="shared" si="51"/>
        <v>45895</v>
      </c>
      <c r="FQ19" s="147">
        <f t="shared" si="51"/>
        <v>45896</v>
      </c>
      <c r="FR19" s="147">
        <f t="shared" si="51"/>
        <v>45897</v>
      </c>
      <c r="FS19" s="147">
        <f t="shared" si="51"/>
        <v>45898</v>
      </c>
      <c r="FT19" s="147">
        <f t="shared" si="51"/>
        <v>45899</v>
      </c>
      <c r="FU19" s="147">
        <f t="shared" si="51"/>
        <v>45900</v>
      </c>
      <c r="FV19" s="147">
        <f t="shared" si="51"/>
        <v>45901</v>
      </c>
      <c r="FW19" s="147">
        <f t="shared" si="51"/>
        <v>45902</v>
      </c>
      <c r="FX19" s="147">
        <f t="shared" si="51"/>
        <v>45903</v>
      </c>
      <c r="FY19" s="147">
        <f t="shared" si="51"/>
        <v>45904</v>
      </c>
      <c r="FZ19" s="147">
        <f t="shared" si="51"/>
        <v>45905</v>
      </c>
      <c r="GA19" s="147">
        <f t="shared" si="51"/>
        <v>45906</v>
      </c>
      <c r="GB19" s="147">
        <f t="shared" si="51"/>
        <v>45907</v>
      </c>
      <c r="GC19" s="147">
        <f t="shared" si="51"/>
        <v>45908</v>
      </c>
      <c r="GD19" s="147">
        <f t="shared" si="51"/>
        <v>45909</v>
      </c>
      <c r="GE19" s="147">
        <f t="shared" si="51"/>
        <v>45910</v>
      </c>
      <c r="GF19" s="147">
        <f t="shared" si="51"/>
        <v>45911</v>
      </c>
      <c r="GG19" s="147">
        <f t="shared" si="51"/>
        <v>45912</v>
      </c>
      <c r="GH19" s="147">
        <f t="shared" si="51"/>
        <v>45913</v>
      </c>
      <c r="GI19" s="147">
        <f t="shared" si="51"/>
        <v>45914</v>
      </c>
      <c r="GJ19" s="147">
        <f t="shared" si="51"/>
        <v>45915</v>
      </c>
      <c r="GK19" s="147">
        <f t="shared" si="51"/>
        <v>45916</v>
      </c>
      <c r="GL19" s="147">
        <f t="shared" si="51"/>
        <v>45917</v>
      </c>
      <c r="GM19" s="147">
        <f t="shared" si="51"/>
        <v>45918</v>
      </c>
      <c r="GN19" s="147">
        <f t="shared" si="51"/>
        <v>45919</v>
      </c>
      <c r="GO19" s="147">
        <f t="shared" si="51"/>
        <v>45920</v>
      </c>
      <c r="GP19" s="147">
        <f t="shared" si="51"/>
        <v>45921</v>
      </c>
      <c r="GQ19" s="147">
        <f t="shared" si="51"/>
        <v>45922</v>
      </c>
      <c r="GR19" s="147">
        <f t="shared" si="51"/>
        <v>45923</v>
      </c>
      <c r="GS19" s="147">
        <f t="shared" si="51"/>
        <v>45924</v>
      </c>
      <c r="GT19" s="147">
        <f t="shared" si="51"/>
        <v>45925</v>
      </c>
      <c r="GU19" s="147">
        <f t="shared" si="51"/>
        <v>45926</v>
      </c>
      <c r="GV19" s="147">
        <f t="shared" si="51"/>
        <v>45927</v>
      </c>
      <c r="GW19" s="147">
        <f t="shared" si="51"/>
        <v>45928</v>
      </c>
      <c r="GX19" s="147">
        <f t="shared" si="51"/>
        <v>45929</v>
      </c>
      <c r="GY19" s="147">
        <f t="shared" si="51"/>
        <v>45930</v>
      </c>
      <c r="GZ19" s="147">
        <f t="shared" si="51"/>
        <v>45931</v>
      </c>
      <c r="HA19" s="147">
        <f t="shared" si="51"/>
        <v>45932</v>
      </c>
      <c r="HB19" s="147">
        <f t="shared" si="51"/>
        <v>45933</v>
      </c>
      <c r="HC19" s="147">
        <f t="shared" si="51"/>
        <v>45934</v>
      </c>
      <c r="HD19" s="147">
        <f t="shared" si="51"/>
        <v>45935</v>
      </c>
      <c r="HE19" s="147">
        <f t="shared" si="51"/>
        <v>45936</v>
      </c>
      <c r="HF19" s="147">
        <f t="shared" si="51"/>
        <v>45937</v>
      </c>
      <c r="HG19" s="147">
        <f t="shared" si="51"/>
        <v>45938</v>
      </c>
      <c r="HH19" s="147">
        <f t="shared" si="51"/>
        <v>45939</v>
      </c>
      <c r="HI19" s="147">
        <f t="shared" si="51"/>
        <v>45940</v>
      </c>
      <c r="HJ19" s="147">
        <f t="shared" si="51"/>
        <v>45941</v>
      </c>
      <c r="HK19" s="147">
        <f t="shared" ref="HK19:JV19" si="52">HJ19+1</f>
        <v>45942</v>
      </c>
      <c r="HL19" s="147">
        <f t="shared" si="52"/>
        <v>45943</v>
      </c>
      <c r="HM19" s="147">
        <f t="shared" si="52"/>
        <v>45944</v>
      </c>
      <c r="HN19" s="147">
        <f t="shared" si="52"/>
        <v>45945</v>
      </c>
      <c r="HO19" s="147">
        <f t="shared" si="52"/>
        <v>45946</v>
      </c>
      <c r="HP19" s="147">
        <f t="shared" si="52"/>
        <v>45947</v>
      </c>
      <c r="HQ19" s="147">
        <f t="shared" si="52"/>
        <v>45948</v>
      </c>
      <c r="HR19" s="147">
        <f t="shared" si="52"/>
        <v>45949</v>
      </c>
      <c r="HS19" s="147">
        <f t="shared" si="52"/>
        <v>45950</v>
      </c>
      <c r="HT19" s="147">
        <f t="shared" si="52"/>
        <v>45951</v>
      </c>
      <c r="HU19" s="147">
        <f t="shared" si="52"/>
        <v>45952</v>
      </c>
      <c r="HV19" s="147">
        <f t="shared" si="52"/>
        <v>45953</v>
      </c>
      <c r="HW19" s="147">
        <f t="shared" si="52"/>
        <v>45954</v>
      </c>
      <c r="HX19" s="147">
        <f t="shared" si="52"/>
        <v>45955</v>
      </c>
      <c r="HY19" s="147">
        <f t="shared" si="52"/>
        <v>45956</v>
      </c>
      <c r="HZ19" s="147">
        <f t="shared" si="52"/>
        <v>45957</v>
      </c>
      <c r="IA19" s="147">
        <f t="shared" si="52"/>
        <v>45958</v>
      </c>
      <c r="IB19" s="147">
        <f t="shared" si="52"/>
        <v>45959</v>
      </c>
      <c r="IC19" s="147">
        <f t="shared" si="52"/>
        <v>45960</v>
      </c>
      <c r="ID19" s="147">
        <f t="shared" si="52"/>
        <v>45961</v>
      </c>
      <c r="IE19" s="147">
        <f t="shared" si="52"/>
        <v>45962</v>
      </c>
      <c r="IF19" s="147">
        <f t="shared" si="52"/>
        <v>45963</v>
      </c>
      <c r="IG19" s="147">
        <f t="shared" si="52"/>
        <v>45964</v>
      </c>
      <c r="IH19" s="147">
        <f t="shared" si="52"/>
        <v>45965</v>
      </c>
      <c r="II19" s="147">
        <f t="shared" si="52"/>
        <v>45966</v>
      </c>
      <c r="IJ19" s="147">
        <f t="shared" si="52"/>
        <v>45967</v>
      </c>
      <c r="IK19" s="147">
        <f t="shared" si="52"/>
        <v>45968</v>
      </c>
      <c r="IL19" s="147">
        <f t="shared" si="52"/>
        <v>45969</v>
      </c>
      <c r="IM19" s="147">
        <f t="shared" si="52"/>
        <v>45970</v>
      </c>
      <c r="IN19" s="147">
        <f t="shared" si="52"/>
        <v>45971</v>
      </c>
      <c r="IO19" s="147">
        <f t="shared" si="52"/>
        <v>45972</v>
      </c>
      <c r="IP19" s="147">
        <f t="shared" si="52"/>
        <v>45973</v>
      </c>
      <c r="IQ19" s="147">
        <f t="shared" si="52"/>
        <v>45974</v>
      </c>
      <c r="IR19" s="147">
        <f t="shared" si="52"/>
        <v>45975</v>
      </c>
      <c r="IS19" s="147">
        <f t="shared" si="52"/>
        <v>45976</v>
      </c>
      <c r="IT19" s="147">
        <f t="shared" si="52"/>
        <v>45977</v>
      </c>
      <c r="IU19" s="147">
        <f t="shared" si="52"/>
        <v>45978</v>
      </c>
      <c r="IV19" s="147">
        <f t="shared" si="52"/>
        <v>45979</v>
      </c>
      <c r="IW19" s="147">
        <f t="shared" si="52"/>
        <v>45980</v>
      </c>
      <c r="IX19" s="147">
        <f t="shared" si="52"/>
        <v>45981</v>
      </c>
      <c r="IY19" s="147">
        <f t="shared" si="52"/>
        <v>45982</v>
      </c>
      <c r="IZ19" s="147">
        <f t="shared" si="52"/>
        <v>45983</v>
      </c>
      <c r="JA19" s="147">
        <f t="shared" si="52"/>
        <v>45984</v>
      </c>
      <c r="JB19" s="147">
        <f t="shared" si="52"/>
        <v>45985</v>
      </c>
      <c r="JC19" s="147">
        <f t="shared" si="52"/>
        <v>45986</v>
      </c>
      <c r="JD19" s="147">
        <f t="shared" si="52"/>
        <v>45987</v>
      </c>
      <c r="JE19" s="147">
        <f t="shared" si="52"/>
        <v>45988</v>
      </c>
      <c r="JF19" s="147">
        <f t="shared" si="52"/>
        <v>45989</v>
      </c>
      <c r="JG19" s="147">
        <f t="shared" si="52"/>
        <v>45990</v>
      </c>
      <c r="JH19" s="147">
        <f t="shared" si="52"/>
        <v>45991</v>
      </c>
      <c r="JI19" s="147">
        <f t="shared" si="52"/>
        <v>45992</v>
      </c>
      <c r="JJ19" s="147">
        <f t="shared" si="52"/>
        <v>45993</v>
      </c>
      <c r="JK19" s="147">
        <f t="shared" si="52"/>
        <v>45994</v>
      </c>
      <c r="JL19" s="147">
        <f t="shared" si="52"/>
        <v>45995</v>
      </c>
      <c r="JM19" s="147">
        <f t="shared" si="52"/>
        <v>45996</v>
      </c>
      <c r="JN19" s="147">
        <f t="shared" si="52"/>
        <v>45997</v>
      </c>
      <c r="JO19" s="147">
        <f t="shared" si="52"/>
        <v>45998</v>
      </c>
      <c r="JP19" s="147">
        <f t="shared" si="52"/>
        <v>45999</v>
      </c>
      <c r="JQ19" s="147">
        <f t="shared" si="52"/>
        <v>46000</v>
      </c>
      <c r="JR19" s="147">
        <f t="shared" si="52"/>
        <v>46001</v>
      </c>
      <c r="JS19" s="147">
        <f t="shared" si="52"/>
        <v>46002</v>
      </c>
      <c r="JT19" s="147">
        <f t="shared" si="52"/>
        <v>46003</v>
      </c>
      <c r="JU19" s="147">
        <f t="shared" si="52"/>
        <v>46004</v>
      </c>
      <c r="JV19" s="147">
        <f t="shared" si="52"/>
        <v>46005</v>
      </c>
      <c r="JW19" s="147">
        <f t="shared" ref="JW19:MH19" si="53">JV19+1</f>
        <v>46006</v>
      </c>
      <c r="JX19" s="147">
        <f t="shared" si="53"/>
        <v>46007</v>
      </c>
      <c r="JY19" s="147">
        <f t="shared" si="53"/>
        <v>46008</v>
      </c>
      <c r="JZ19" s="147">
        <f t="shared" si="53"/>
        <v>46009</v>
      </c>
      <c r="KA19" s="147">
        <f t="shared" si="53"/>
        <v>46010</v>
      </c>
      <c r="KB19" s="147">
        <f t="shared" si="53"/>
        <v>46011</v>
      </c>
      <c r="KC19" s="147">
        <f t="shared" si="53"/>
        <v>46012</v>
      </c>
      <c r="KD19" s="147">
        <f t="shared" si="53"/>
        <v>46013</v>
      </c>
      <c r="KE19" s="147">
        <f t="shared" si="53"/>
        <v>46014</v>
      </c>
      <c r="KF19" s="147">
        <f t="shared" si="53"/>
        <v>46015</v>
      </c>
      <c r="KG19" s="147">
        <f t="shared" si="53"/>
        <v>46016</v>
      </c>
      <c r="KH19" s="147">
        <f t="shared" si="53"/>
        <v>46017</v>
      </c>
      <c r="KI19" s="147">
        <f t="shared" si="53"/>
        <v>46018</v>
      </c>
      <c r="KJ19" s="147">
        <f t="shared" si="53"/>
        <v>46019</v>
      </c>
      <c r="KK19" s="147">
        <f t="shared" si="53"/>
        <v>46020</v>
      </c>
      <c r="KL19" s="147">
        <f t="shared" si="53"/>
        <v>46021</v>
      </c>
      <c r="KM19" s="147">
        <f t="shared" si="53"/>
        <v>46022</v>
      </c>
      <c r="KN19" s="147">
        <f t="shared" si="53"/>
        <v>46023</v>
      </c>
      <c r="KO19" s="147">
        <f t="shared" si="53"/>
        <v>46024</v>
      </c>
      <c r="KP19" s="147">
        <f t="shared" si="53"/>
        <v>46025</v>
      </c>
      <c r="KQ19" s="147">
        <f t="shared" si="53"/>
        <v>46026</v>
      </c>
      <c r="KR19" s="147">
        <f t="shared" si="53"/>
        <v>46027</v>
      </c>
      <c r="KS19" s="147">
        <f t="shared" si="53"/>
        <v>46028</v>
      </c>
      <c r="KT19" s="147">
        <f t="shared" si="53"/>
        <v>46029</v>
      </c>
      <c r="KU19" s="147">
        <f t="shared" si="53"/>
        <v>46030</v>
      </c>
      <c r="KV19" s="147">
        <f t="shared" si="53"/>
        <v>46031</v>
      </c>
      <c r="KW19" s="147">
        <f t="shared" si="53"/>
        <v>46032</v>
      </c>
      <c r="KX19" s="147">
        <f t="shared" si="53"/>
        <v>46033</v>
      </c>
      <c r="KY19" s="147">
        <f t="shared" si="53"/>
        <v>46034</v>
      </c>
      <c r="KZ19" s="147">
        <f t="shared" si="53"/>
        <v>46035</v>
      </c>
      <c r="LA19" s="147">
        <f t="shared" si="53"/>
        <v>46036</v>
      </c>
      <c r="LB19" s="147">
        <f t="shared" si="53"/>
        <v>46037</v>
      </c>
      <c r="LC19" s="147">
        <f t="shared" si="53"/>
        <v>46038</v>
      </c>
      <c r="LD19" s="147">
        <f t="shared" si="53"/>
        <v>46039</v>
      </c>
      <c r="LE19" s="147">
        <f t="shared" si="53"/>
        <v>46040</v>
      </c>
      <c r="LF19" s="147">
        <f t="shared" si="53"/>
        <v>46041</v>
      </c>
      <c r="LG19" s="147">
        <f t="shared" si="53"/>
        <v>46042</v>
      </c>
      <c r="LH19" s="147">
        <f t="shared" si="53"/>
        <v>46043</v>
      </c>
      <c r="LI19" s="147">
        <f t="shared" si="53"/>
        <v>46044</v>
      </c>
      <c r="LJ19" s="147">
        <f t="shared" si="53"/>
        <v>46045</v>
      </c>
      <c r="LK19" s="147">
        <f t="shared" si="53"/>
        <v>46046</v>
      </c>
      <c r="LL19" s="147">
        <f t="shared" si="53"/>
        <v>46047</v>
      </c>
      <c r="LM19" s="147">
        <f t="shared" si="53"/>
        <v>46048</v>
      </c>
      <c r="LN19" s="147">
        <f t="shared" si="53"/>
        <v>46049</v>
      </c>
      <c r="LO19" s="147">
        <f t="shared" si="53"/>
        <v>46050</v>
      </c>
      <c r="LP19" s="147">
        <f t="shared" si="53"/>
        <v>46051</v>
      </c>
      <c r="LQ19" s="147">
        <f t="shared" si="53"/>
        <v>46052</v>
      </c>
      <c r="LR19" s="147">
        <f t="shared" si="53"/>
        <v>46053</v>
      </c>
      <c r="LS19" s="147">
        <f t="shared" si="53"/>
        <v>46054</v>
      </c>
      <c r="LT19" s="147">
        <f t="shared" si="53"/>
        <v>46055</v>
      </c>
      <c r="LU19" s="147">
        <f t="shared" si="53"/>
        <v>46056</v>
      </c>
      <c r="LV19" s="147">
        <f t="shared" si="53"/>
        <v>46057</v>
      </c>
      <c r="LW19" s="147">
        <f t="shared" si="53"/>
        <v>46058</v>
      </c>
      <c r="LX19" s="147">
        <f t="shared" si="53"/>
        <v>46059</v>
      </c>
      <c r="LY19" s="147">
        <f t="shared" si="53"/>
        <v>46060</v>
      </c>
      <c r="LZ19" s="147">
        <f t="shared" si="53"/>
        <v>46061</v>
      </c>
      <c r="MA19" s="147">
        <f t="shared" si="53"/>
        <v>46062</v>
      </c>
      <c r="MB19" s="147">
        <f t="shared" si="53"/>
        <v>46063</v>
      </c>
      <c r="MC19" s="147">
        <f t="shared" si="53"/>
        <v>46064</v>
      </c>
      <c r="MD19" s="147">
        <f t="shared" si="53"/>
        <v>46065</v>
      </c>
      <c r="ME19" s="147">
        <f t="shared" si="53"/>
        <v>46066</v>
      </c>
      <c r="MF19" s="147">
        <f t="shared" si="53"/>
        <v>46067</v>
      </c>
      <c r="MG19" s="147">
        <f t="shared" si="53"/>
        <v>46068</v>
      </c>
      <c r="MH19" s="147">
        <f t="shared" si="53"/>
        <v>46069</v>
      </c>
      <c r="MI19" s="147">
        <f t="shared" ref="MI19:NZ19" si="54">MH19+1</f>
        <v>46070</v>
      </c>
      <c r="MJ19" s="147">
        <f t="shared" si="54"/>
        <v>46071</v>
      </c>
      <c r="MK19" s="147">
        <f t="shared" si="54"/>
        <v>46072</v>
      </c>
      <c r="ML19" s="147">
        <f t="shared" si="54"/>
        <v>46073</v>
      </c>
      <c r="MM19" s="147">
        <f t="shared" si="54"/>
        <v>46074</v>
      </c>
      <c r="MN19" s="147">
        <f t="shared" si="54"/>
        <v>46075</v>
      </c>
      <c r="MO19" s="147">
        <f t="shared" si="54"/>
        <v>46076</v>
      </c>
      <c r="MP19" s="147">
        <f t="shared" si="54"/>
        <v>46077</v>
      </c>
      <c r="MQ19" s="147">
        <f t="shared" si="54"/>
        <v>46078</v>
      </c>
      <c r="MR19" s="147">
        <f t="shared" si="54"/>
        <v>46079</v>
      </c>
      <c r="MS19" s="147">
        <f t="shared" si="54"/>
        <v>46080</v>
      </c>
      <c r="MT19" s="147">
        <f t="shared" si="54"/>
        <v>46081</v>
      </c>
      <c r="MU19" s="147">
        <f t="shared" si="54"/>
        <v>46082</v>
      </c>
      <c r="MV19" s="147">
        <f t="shared" si="54"/>
        <v>46083</v>
      </c>
      <c r="MW19" s="147">
        <f t="shared" si="54"/>
        <v>46084</v>
      </c>
      <c r="MX19" s="147">
        <f t="shared" si="54"/>
        <v>46085</v>
      </c>
      <c r="MY19" s="147">
        <f t="shared" si="54"/>
        <v>46086</v>
      </c>
      <c r="MZ19" s="147">
        <f t="shared" si="54"/>
        <v>46087</v>
      </c>
      <c r="NA19" s="147">
        <f t="shared" si="54"/>
        <v>46088</v>
      </c>
      <c r="NB19" s="147">
        <f t="shared" si="54"/>
        <v>46089</v>
      </c>
      <c r="NC19" s="147">
        <f t="shared" si="54"/>
        <v>46090</v>
      </c>
      <c r="ND19" s="147">
        <f t="shared" si="54"/>
        <v>46091</v>
      </c>
      <c r="NE19" s="147">
        <f t="shared" si="54"/>
        <v>46092</v>
      </c>
      <c r="NF19" s="147">
        <f t="shared" si="54"/>
        <v>46093</v>
      </c>
      <c r="NG19" s="147">
        <f t="shared" si="54"/>
        <v>46094</v>
      </c>
      <c r="NH19" s="147">
        <f t="shared" si="54"/>
        <v>46095</v>
      </c>
      <c r="NI19" s="147">
        <f t="shared" si="54"/>
        <v>46096</v>
      </c>
      <c r="NJ19" s="147">
        <f t="shared" si="54"/>
        <v>46097</v>
      </c>
      <c r="NK19" s="147">
        <f t="shared" si="54"/>
        <v>46098</v>
      </c>
      <c r="NL19" s="147">
        <f t="shared" si="54"/>
        <v>46099</v>
      </c>
      <c r="NM19" s="147">
        <f t="shared" si="54"/>
        <v>46100</v>
      </c>
      <c r="NN19" s="147">
        <f t="shared" si="54"/>
        <v>46101</v>
      </c>
      <c r="NO19" s="147">
        <f t="shared" si="54"/>
        <v>46102</v>
      </c>
      <c r="NP19" s="147">
        <f t="shared" si="54"/>
        <v>46103</v>
      </c>
      <c r="NQ19" s="147">
        <f t="shared" si="54"/>
        <v>46104</v>
      </c>
      <c r="NR19" s="147">
        <f t="shared" si="54"/>
        <v>46105</v>
      </c>
      <c r="NS19" s="147">
        <f t="shared" si="54"/>
        <v>46106</v>
      </c>
      <c r="NT19" s="147">
        <f t="shared" si="54"/>
        <v>46107</v>
      </c>
      <c r="NU19" s="147">
        <f t="shared" si="54"/>
        <v>46108</v>
      </c>
      <c r="NV19" s="147">
        <f t="shared" si="54"/>
        <v>46109</v>
      </c>
      <c r="NW19" s="147">
        <f t="shared" si="54"/>
        <v>46110</v>
      </c>
      <c r="NX19" s="147">
        <f t="shared" si="54"/>
        <v>46111</v>
      </c>
      <c r="NY19" s="147">
        <f t="shared" si="54"/>
        <v>46112</v>
      </c>
      <c r="NZ19" s="147">
        <f t="shared" si="54"/>
        <v>46113</v>
      </c>
    </row>
    <row r="20" spans="1:390">
      <c r="A20" s="98" t="s">
        <v>107</v>
      </c>
      <c r="B20" s="99" t="s">
        <v>108</v>
      </c>
      <c r="C20" s="100" t="s">
        <v>109</v>
      </c>
      <c r="D20" s="101">
        <f t="shared" ref="D20" si="55">IF(C20="","",IF(OR(LEFT(C20,2)="1/",LEFT(C20,2)="2/",LEFT(C20,2)="3/"), DATEVALUE($H$1+1&amp;"/"&amp;C20),DATEVALUE($H$1&amp;"/"&amp;C20)))</f>
        <v>45748</v>
      </c>
      <c r="E20" s="102" t="str">
        <f>TEXT(D20,"aaa")</f>
        <v>火</v>
      </c>
      <c r="F20" s="103" t="str">
        <f t="shared" ref="F20" si="56">IF(ISNA(VLOOKUP(D20,祝日,3,FALSE))=TRUE,"",IF(VLOOKUP(D20,祝日,3,FALSE)=0,"",VLOOKUP(D20,祝日,3,FALSE)))</f>
        <v/>
      </c>
      <c r="G20" s="103" t="str">
        <f t="shared" ref="G20" si="57">IF(ISNA(VLOOKUP(D20,祝日,4,FALSE))=TRUE,"",IF(VLOOKUP(D20,祝日,4,FALSE)=0,"",VLOOKUP(D20,祝日,4,FALSE)))</f>
        <v/>
      </c>
      <c r="H20" s="104">
        <v>0.41666666666666669</v>
      </c>
      <c r="I20" s="104">
        <v>0.625</v>
      </c>
      <c r="J20" s="103">
        <v>10</v>
      </c>
      <c r="K20" s="103">
        <v>10</v>
      </c>
      <c r="L20" s="103">
        <v>10</v>
      </c>
      <c r="M20" s="103">
        <v>10</v>
      </c>
      <c r="N20" s="105">
        <f>SUM(J20:M20)</f>
        <v>40</v>
      </c>
      <c r="O20" s="106">
        <v>1</v>
      </c>
      <c r="P20" s="117">
        <v>1</v>
      </c>
      <c r="Q20" s="122">
        <v>1</v>
      </c>
      <c r="R20" s="98" t="s">
        <v>110</v>
      </c>
      <c r="S20" s="107">
        <v>1</v>
      </c>
      <c r="T20" s="107" t="s">
        <v>171</v>
      </c>
      <c r="U20" s="108">
        <v>1</v>
      </c>
      <c r="V20" s="112">
        <v>1</v>
      </c>
      <c r="W20" s="109">
        <v>1</v>
      </c>
      <c r="X20" s="144" t="s">
        <v>150</v>
      </c>
      <c r="Y20" s="147">
        <f>COUNTIF($D$21:$D$70,Y19)</f>
        <v>0</v>
      </c>
      <c r="Z20" s="147">
        <f t="shared" ref="Z20:CK20" si="58">COUNTIF($D$21:$D$70,Z19)</f>
        <v>0</v>
      </c>
      <c r="AA20" s="147">
        <f t="shared" si="58"/>
        <v>0</v>
      </c>
      <c r="AB20" s="147">
        <f t="shared" si="58"/>
        <v>0</v>
      </c>
      <c r="AC20" s="147">
        <f t="shared" si="58"/>
        <v>0</v>
      </c>
      <c r="AD20" s="147">
        <f t="shared" si="58"/>
        <v>0</v>
      </c>
      <c r="AE20" s="147">
        <f t="shared" si="58"/>
        <v>0</v>
      </c>
      <c r="AF20" s="147">
        <f t="shared" si="58"/>
        <v>0</v>
      </c>
      <c r="AG20" s="147">
        <f t="shared" si="58"/>
        <v>0</v>
      </c>
      <c r="AH20" s="147">
        <f t="shared" si="58"/>
        <v>0</v>
      </c>
      <c r="AI20" s="147">
        <f t="shared" si="58"/>
        <v>0</v>
      </c>
      <c r="AJ20" s="147">
        <f t="shared" si="58"/>
        <v>0</v>
      </c>
      <c r="AK20" s="147">
        <f t="shared" si="58"/>
        <v>0</v>
      </c>
      <c r="AL20" s="147">
        <f t="shared" si="58"/>
        <v>0</v>
      </c>
      <c r="AM20" s="147">
        <f t="shared" si="58"/>
        <v>0</v>
      </c>
      <c r="AN20" s="147">
        <f t="shared" si="58"/>
        <v>0</v>
      </c>
      <c r="AO20" s="147">
        <f t="shared" si="58"/>
        <v>0</v>
      </c>
      <c r="AP20" s="147">
        <f t="shared" si="58"/>
        <v>0</v>
      </c>
      <c r="AQ20" s="147">
        <f t="shared" si="58"/>
        <v>0</v>
      </c>
      <c r="AR20" s="147">
        <f t="shared" si="58"/>
        <v>0</v>
      </c>
      <c r="AS20" s="147">
        <f t="shared" si="58"/>
        <v>0</v>
      </c>
      <c r="AT20" s="147">
        <f t="shared" si="58"/>
        <v>0</v>
      </c>
      <c r="AU20" s="147">
        <f t="shared" si="58"/>
        <v>0</v>
      </c>
      <c r="AV20" s="147">
        <f t="shared" si="58"/>
        <v>0</v>
      </c>
      <c r="AW20" s="147">
        <f t="shared" si="58"/>
        <v>0</v>
      </c>
      <c r="AX20" s="147">
        <f t="shared" si="58"/>
        <v>0</v>
      </c>
      <c r="AY20" s="147">
        <f t="shared" si="58"/>
        <v>0</v>
      </c>
      <c r="AZ20" s="147">
        <f t="shared" si="58"/>
        <v>0</v>
      </c>
      <c r="BA20" s="147">
        <f t="shared" si="58"/>
        <v>0</v>
      </c>
      <c r="BB20" s="147">
        <f t="shared" si="58"/>
        <v>0</v>
      </c>
      <c r="BC20" s="147">
        <f t="shared" si="58"/>
        <v>0</v>
      </c>
      <c r="BD20" s="147">
        <f t="shared" si="58"/>
        <v>0</v>
      </c>
      <c r="BE20" s="147">
        <f t="shared" si="58"/>
        <v>0</v>
      </c>
      <c r="BF20" s="147">
        <f t="shared" si="58"/>
        <v>0</v>
      </c>
      <c r="BG20" s="147">
        <f t="shared" si="58"/>
        <v>0</v>
      </c>
      <c r="BH20" s="147">
        <f t="shared" si="58"/>
        <v>0</v>
      </c>
      <c r="BI20" s="147">
        <f t="shared" si="58"/>
        <v>0</v>
      </c>
      <c r="BJ20" s="147">
        <f t="shared" si="58"/>
        <v>0</v>
      </c>
      <c r="BK20" s="147">
        <f t="shared" si="58"/>
        <v>0</v>
      </c>
      <c r="BL20" s="147">
        <f t="shared" si="58"/>
        <v>0</v>
      </c>
      <c r="BM20" s="147">
        <f t="shared" si="58"/>
        <v>0</v>
      </c>
      <c r="BN20" s="147">
        <f t="shared" si="58"/>
        <v>0</v>
      </c>
      <c r="BO20" s="147">
        <f t="shared" si="58"/>
        <v>0</v>
      </c>
      <c r="BP20" s="147">
        <f t="shared" si="58"/>
        <v>0</v>
      </c>
      <c r="BQ20" s="147">
        <f t="shared" si="58"/>
        <v>0</v>
      </c>
      <c r="BR20" s="147">
        <f t="shared" si="58"/>
        <v>0</v>
      </c>
      <c r="BS20" s="147">
        <f t="shared" si="58"/>
        <v>0</v>
      </c>
      <c r="BT20" s="147">
        <f t="shared" si="58"/>
        <v>0</v>
      </c>
      <c r="BU20" s="147">
        <f t="shared" si="58"/>
        <v>0</v>
      </c>
      <c r="BV20" s="147">
        <f t="shared" si="58"/>
        <v>0</v>
      </c>
      <c r="BW20" s="147">
        <f t="shared" si="58"/>
        <v>0</v>
      </c>
      <c r="BX20" s="147">
        <f t="shared" si="58"/>
        <v>0</v>
      </c>
      <c r="BY20" s="147">
        <f t="shared" si="58"/>
        <v>0</v>
      </c>
      <c r="BZ20" s="147">
        <f t="shared" si="58"/>
        <v>0</v>
      </c>
      <c r="CA20" s="147">
        <f t="shared" si="58"/>
        <v>0</v>
      </c>
      <c r="CB20" s="147">
        <f t="shared" si="58"/>
        <v>0</v>
      </c>
      <c r="CC20" s="147">
        <f t="shared" si="58"/>
        <v>0</v>
      </c>
      <c r="CD20" s="147">
        <f t="shared" si="58"/>
        <v>0</v>
      </c>
      <c r="CE20" s="147">
        <f t="shared" si="58"/>
        <v>0</v>
      </c>
      <c r="CF20" s="147">
        <f t="shared" si="58"/>
        <v>0</v>
      </c>
      <c r="CG20" s="147">
        <f t="shared" si="58"/>
        <v>0</v>
      </c>
      <c r="CH20" s="147">
        <f t="shared" si="58"/>
        <v>0</v>
      </c>
      <c r="CI20" s="147">
        <f t="shared" si="58"/>
        <v>0</v>
      </c>
      <c r="CJ20" s="147">
        <f t="shared" si="58"/>
        <v>0</v>
      </c>
      <c r="CK20" s="147">
        <f t="shared" si="58"/>
        <v>0</v>
      </c>
      <c r="CL20" s="147">
        <f t="shared" ref="CL20:EW20" si="59">COUNTIF($D$21:$D$70,CL19)</f>
        <v>0</v>
      </c>
      <c r="CM20" s="147">
        <f t="shared" si="59"/>
        <v>0</v>
      </c>
      <c r="CN20" s="147">
        <f t="shared" si="59"/>
        <v>0</v>
      </c>
      <c r="CO20" s="147">
        <f t="shared" si="59"/>
        <v>0</v>
      </c>
      <c r="CP20" s="147">
        <f t="shared" si="59"/>
        <v>0</v>
      </c>
      <c r="CQ20" s="147">
        <f t="shared" si="59"/>
        <v>0</v>
      </c>
      <c r="CR20" s="147">
        <f t="shared" si="59"/>
        <v>0</v>
      </c>
      <c r="CS20" s="147">
        <f t="shared" si="59"/>
        <v>0</v>
      </c>
      <c r="CT20" s="147">
        <f t="shared" si="59"/>
        <v>0</v>
      </c>
      <c r="CU20" s="147">
        <f t="shared" si="59"/>
        <v>0</v>
      </c>
      <c r="CV20" s="147">
        <f t="shared" si="59"/>
        <v>0</v>
      </c>
      <c r="CW20" s="147">
        <f t="shared" si="59"/>
        <v>0</v>
      </c>
      <c r="CX20" s="147">
        <f t="shared" si="59"/>
        <v>0</v>
      </c>
      <c r="CY20" s="147">
        <f t="shared" si="59"/>
        <v>0</v>
      </c>
      <c r="CZ20" s="147">
        <f t="shared" si="59"/>
        <v>0</v>
      </c>
      <c r="DA20" s="147">
        <f t="shared" si="59"/>
        <v>0</v>
      </c>
      <c r="DB20" s="147">
        <f t="shared" si="59"/>
        <v>0</v>
      </c>
      <c r="DC20" s="147">
        <f t="shared" si="59"/>
        <v>0</v>
      </c>
      <c r="DD20" s="147">
        <f t="shared" si="59"/>
        <v>0</v>
      </c>
      <c r="DE20" s="147">
        <f t="shared" si="59"/>
        <v>0</v>
      </c>
      <c r="DF20" s="147">
        <f t="shared" si="59"/>
        <v>0</v>
      </c>
      <c r="DG20" s="147">
        <f t="shared" si="59"/>
        <v>0</v>
      </c>
      <c r="DH20" s="147">
        <f t="shared" si="59"/>
        <v>0</v>
      </c>
      <c r="DI20" s="147">
        <f t="shared" si="59"/>
        <v>0</v>
      </c>
      <c r="DJ20" s="147">
        <f t="shared" si="59"/>
        <v>0</v>
      </c>
      <c r="DK20" s="147">
        <f t="shared" si="59"/>
        <v>0</v>
      </c>
      <c r="DL20" s="147">
        <f t="shared" si="59"/>
        <v>0</v>
      </c>
      <c r="DM20" s="147">
        <f t="shared" si="59"/>
        <v>0</v>
      </c>
      <c r="DN20" s="147">
        <f t="shared" si="59"/>
        <v>0</v>
      </c>
      <c r="DO20" s="147">
        <f t="shared" si="59"/>
        <v>0</v>
      </c>
      <c r="DP20" s="147">
        <f t="shared" si="59"/>
        <v>0</v>
      </c>
      <c r="DQ20" s="147">
        <f t="shared" si="59"/>
        <v>0</v>
      </c>
      <c r="DR20" s="147">
        <f t="shared" si="59"/>
        <v>0</v>
      </c>
      <c r="DS20" s="147">
        <f t="shared" si="59"/>
        <v>0</v>
      </c>
      <c r="DT20" s="147">
        <f t="shared" si="59"/>
        <v>0</v>
      </c>
      <c r="DU20" s="147">
        <f t="shared" si="59"/>
        <v>0</v>
      </c>
      <c r="DV20" s="147">
        <f t="shared" si="59"/>
        <v>0</v>
      </c>
      <c r="DW20" s="147">
        <f t="shared" si="59"/>
        <v>0</v>
      </c>
      <c r="DX20" s="147">
        <f t="shared" si="59"/>
        <v>0</v>
      </c>
      <c r="DY20" s="147">
        <f t="shared" si="59"/>
        <v>0</v>
      </c>
      <c r="DZ20" s="147">
        <f t="shared" si="59"/>
        <v>0</v>
      </c>
      <c r="EA20" s="147">
        <f t="shared" si="59"/>
        <v>0</v>
      </c>
      <c r="EB20" s="147">
        <f t="shared" si="59"/>
        <v>0</v>
      </c>
      <c r="EC20" s="147">
        <f t="shared" si="59"/>
        <v>0</v>
      </c>
      <c r="ED20" s="147">
        <f t="shared" si="59"/>
        <v>0</v>
      </c>
      <c r="EE20" s="147">
        <f t="shared" si="59"/>
        <v>0</v>
      </c>
      <c r="EF20" s="147">
        <f t="shared" si="59"/>
        <v>0</v>
      </c>
      <c r="EG20" s="147">
        <f t="shared" si="59"/>
        <v>0</v>
      </c>
      <c r="EH20" s="147">
        <f t="shared" si="59"/>
        <v>0</v>
      </c>
      <c r="EI20" s="147">
        <f t="shared" si="59"/>
        <v>0</v>
      </c>
      <c r="EJ20" s="147">
        <f t="shared" si="59"/>
        <v>0</v>
      </c>
      <c r="EK20" s="147">
        <f t="shared" si="59"/>
        <v>0</v>
      </c>
      <c r="EL20" s="147">
        <f t="shared" si="59"/>
        <v>0</v>
      </c>
      <c r="EM20" s="147">
        <f t="shared" si="59"/>
        <v>0</v>
      </c>
      <c r="EN20" s="147">
        <f t="shared" si="59"/>
        <v>0</v>
      </c>
      <c r="EO20" s="147">
        <f t="shared" si="59"/>
        <v>0</v>
      </c>
      <c r="EP20" s="147">
        <f t="shared" si="59"/>
        <v>0</v>
      </c>
      <c r="EQ20" s="147">
        <f t="shared" si="59"/>
        <v>0</v>
      </c>
      <c r="ER20" s="147">
        <f t="shared" si="59"/>
        <v>0</v>
      </c>
      <c r="ES20" s="147">
        <f t="shared" si="59"/>
        <v>0</v>
      </c>
      <c r="ET20" s="147">
        <f t="shared" si="59"/>
        <v>0</v>
      </c>
      <c r="EU20" s="147">
        <f t="shared" si="59"/>
        <v>0</v>
      </c>
      <c r="EV20" s="147">
        <f t="shared" si="59"/>
        <v>0</v>
      </c>
      <c r="EW20" s="147">
        <f t="shared" si="59"/>
        <v>0</v>
      </c>
      <c r="EX20" s="147">
        <f t="shared" ref="EX20:HI20" si="60">COUNTIF($D$21:$D$70,EX19)</f>
        <v>0</v>
      </c>
      <c r="EY20" s="147">
        <f t="shared" si="60"/>
        <v>0</v>
      </c>
      <c r="EZ20" s="147">
        <f t="shared" si="60"/>
        <v>0</v>
      </c>
      <c r="FA20" s="147">
        <f t="shared" si="60"/>
        <v>0</v>
      </c>
      <c r="FB20" s="147">
        <f t="shared" si="60"/>
        <v>0</v>
      </c>
      <c r="FC20" s="147">
        <f t="shared" si="60"/>
        <v>0</v>
      </c>
      <c r="FD20" s="147">
        <f t="shared" si="60"/>
        <v>0</v>
      </c>
      <c r="FE20" s="147">
        <f t="shared" si="60"/>
        <v>0</v>
      </c>
      <c r="FF20" s="147">
        <f t="shared" si="60"/>
        <v>0</v>
      </c>
      <c r="FG20" s="147">
        <f t="shared" si="60"/>
        <v>0</v>
      </c>
      <c r="FH20" s="147">
        <f t="shared" si="60"/>
        <v>0</v>
      </c>
      <c r="FI20" s="147">
        <f t="shared" si="60"/>
        <v>0</v>
      </c>
      <c r="FJ20" s="147">
        <f t="shared" si="60"/>
        <v>0</v>
      </c>
      <c r="FK20" s="147">
        <f t="shared" si="60"/>
        <v>0</v>
      </c>
      <c r="FL20" s="147">
        <f t="shared" si="60"/>
        <v>0</v>
      </c>
      <c r="FM20" s="147">
        <f t="shared" si="60"/>
        <v>0</v>
      </c>
      <c r="FN20" s="147">
        <f t="shared" si="60"/>
        <v>0</v>
      </c>
      <c r="FO20" s="147">
        <f t="shared" si="60"/>
        <v>0</v>
      </c>
      <c r="FP20" s="147">
        <f t="shared" si="60"/>
        <v>0</v>
      </c>
      <c r="FQ20" s="147">
        <f t="shared" si="60"/>
        <v>0</v>
      </c>
      <c r="FR20" s="147">
        <f t="shared" si="60"/>
        <v>0</v>
      </c>
      <c r="FS20" s="147">
        <f t="shared" si="60"/>
        <v>0</v>
      </c>
      <c r="FT20" s="147">
        <f t="shared" si="60"/>
        <v>0</v>
      </c>
      <c r="FU20" s="147">
        <f t="shared" si="60"/>
        <v>0</v>
      </c>
      <c r="FV20" s="147">
        <f t="shared" si="60"/>
        <v>0</v>
      </c>
      <c r="FW20" s="147">
        <f t="shared" si="60"/>
        <v>0</v>
      </c>
      <c r="FX20" s="147">
        <f t="shared" si="60"/>
        <v>0</v>
      </c>
      <c r="FY20" s="147">
        <f t="shared" si="60"/>
        <v>0</v>
      </c>
      <c r="FZ20" s="147">
        <f t="shared" si="60"/>
        <v>0</v>
      </c>
      <c r="GA20" s="147">
        <f t="shared" si="60"/>
        <v>0</v>
      </c>
      <c r="GB20" s="147">
        <f t="shared" si="60"/>
        <v>0</v>
      </c>
      <c r="GC20" s="147">
        <f t="shared" si="60"/>
        <v>0</v>
      </c>
      <c r="GD20" s="147">
        <f t="shared" si="60"/>
        <v>0</v>
      </c>
      <c r="GE20" s="147">
        <f t="shared" si="60"/>
        <v>0</v>
      </c>
      <c r="GF20" s="147">
        <f t="shared" si="60"/>
        <v>0</v>
      </c>
      <c r="GG20" s="147">
        <f t="shared" si="60"/>
        <v>0</v>
      </c>
      <c r="GH20" s="147">
        <f t="shared" si="60"/>
        <v>0</v>
      </c>
      <c r="GI20" s="147">
        <f t="shared" si="60"/>
        <v>0</v>
      </c>
      <c r="GJ20" s="147">
        <f t="shared" si="60"/>
        <v>0</v>
      </c>
      <c r="GK20" s="147">
        <f t="shared" si="60"/>
        <v>0</v>
      </c>
      <c r="GL20" s="147">
        <f t="shared" si="60"/>
        <v>0</v>
      </c>
      <c r="GM20" s="147">
        <f t="shared" si="60"/>
        <v>0</v>
      </c>
      <c r="GN20" s="147">
        <f t="shared" si="60"/>
        <v>0</v>
      </c>
      <c r="GO20" s="147">
        <f t="shared" si="60"/>
        <v>0</v>
      </c>
      <c r="GP20" s="147">
        <f t="shared" si="60"/>
        <v>0</v>
      </c>
      <c r="GQ20" s="147">
        <f t="shared" si="60"/>
        <v>0</v>
      </c>
      <c r="GR20" s="147">
        <f t="shared" si="60"/>
        <v>0</v>
      </c>
      <c r="GS20" s="147">
        <f t="shared" si="60"/>
        <v>0</v>
      </c>
      <c r="GT20" s="147">
        <f t="shared" si="60"/>
        <v>0</v>
      </c>
      <c r="GU20" s="147">
        <f t="shared" si="60"/>
        <v>0</v>
      </c>
      <c r="GV20" s="147">
        <f t="shared" si="60"/>
        <v>0</v>
      </c>
      <c r="GW20" s="147">
        <f t="shared" si="60"/>
        <v>0</v>
      </c>
      <c r="GX20" s="147">
        <f t="shared" si="60"/>
        <v>0</v>
      </c>
      <c r="GY20" s="147">
        <f t="shared" si="60"/>
        <v>0</v>
      </c>
      <c r="GZ20" s="147">
        <f t="shared" si="60"/>
        <v>0</v>
      </c>
      <c r="HA20" s="147">
        <f t="shared" si="60"/>
        <v>0</v>
      </c>
      <c r="HB20" s="147">
        <f t="shared" si="60"/>
        <v>0</v>
      </c>
      <c r="HC20" s="147">
        <f t="shared" si="60"/>
        <v>0</v>
      </c>
      <c r="HD20" s="147">
        <f t="shared" si="60"/>
        <v>0</v>
      </c>
      <c r="HE20" s="147">
        <f t="shared" si="60"/>
        <v>0</v>
      </c>
      <c r="HF20" s="147">
        <f t="shared" si="60"/>
        <v>0</v>
      </c>
      <c r="HG20" s="147">
        <f t="shared" si="60"/>
        <v>0</v>
      </c>
      <c r="HH20" s="147">
        <f t="shared" si="60"/>
        <v>0</v>
      </c>
      <c r="HI20" s="147">
        <f t="shared" si="60"/>
        <v>0</v>
      </c>
      <c r="HJ20" s="147">
        <f t="shared" ref="HJ20:JU20" si="61">COUNTIF($D$21:$D$70,HJ19)</f>
        <v>0</v>
      </c>
      <c r="HK20" s="147">
        <f t="shared" si="61"/>
        <v>0</v>
      </c>
      <c r="HL20" s="147">
        <f t="shared" si="61"/>
        <v>0</v>
      </c>
      <c r="HM20" s="147">
        <f t="shared" si="61"/>
        <v>0</v>
      </c>
      <c r="HN20" s="147">
        <f t="shared" si="61"/>
        <v>0</v>
      </c>
      <c r="HO20" s="147">
        <f t="shared" si="61"/>
        <v>0</v>
      </c>
      <c r="HP20" s="147">
        <f t="shared" si="61"/>
        <v>0</v>
      </c>
      <c r="HQ20" s="147">
        <f t="shared" si="61"/>
        <v>0</v>
      </c>
      <c r="HR20" s="147">
        <f t="shared" si="61"/>
        <v>0</v>
      </c>
      <c r="HS20" s="147">
        <f t="shared" si="61"/>
        <v>0</v>
      </c>
      <c r="HT20" s="147">
        <f t="shared" si="61"/>
        <v>0</v>
      </c>
      <c r="HU20" s="147">
        <f t="shared" si="61"/>
        <v>0</v>
      </c>
      <c r="HV20" s="147">
        <f t="shared" si="61"/>
        <v>0</v>
      </c>
      <c r="HW20" s="147">
        <f t="shared" si="61"/>
        <v>0</v>
      </c>
      <c r="HX20" s="147">
        <f t="shared" si="61"/>
        <v>0</v>
      </c>
      <c r="HY20" s="147">
        <f t="shared" si="61"/>
        <v>0</v>
      </c>
      <c r="HZ20" s="147">
        <f t="shared" si="61"/>
        <v>0</v>
      </c>
      <c r="IA20" s="147">
        <f t="shared" si="61"/>
        <v>0</v>
      </c>
      <c r="IB20" s="147">
        <f t="shared" si="61"/>
        <v>0</v>
      </c>
      <c r="IC20" s="147">
        <f t="shared" si="61"/>
        <v>0</v>
      </c>
      <c r="ID20" s="147">
        <f t="shared" si="61"/>
        <v>0</v>
      </c>
      <c r="IE20" s="147">
        <f t="shared" si="61"/>
        <v>0</v>
      </c>
      <c r="IF20" s="147">
        <f t="shared" si="61"/>
        <v>0</v>
      </c>
      <c r="IG20" s="147">
        <f t="shared" si="61"/>
        <v>0</v>
      </c>
      <c r="IH20" s="147">
        <f t="shared" si="61"/>
        <v>0</v>
      </c>
      <c r="II20" s="147">
        <f t="shared" si="61"/>
        <v>0</v>
      </c>
      <c r="IJ20" s="147">
        <f t="shared" si="61"/>
        <v>0</v>
      </c>
      <c r="IK20" s="147">
        <f t="shared" si="61"/>
        <v>0</v>
      </c>
      <c r="IL20" s="147">
        <f t="shared" si="61"/>
        <v>0</v>
      </c>
      <c r="IM20" s="147">
        <f t="shared" si="61"/>
        <v>0</v>
      </c>
      <c r="IN20" s="147">
        <f t="shared" si="61"/>
        <v>0</v>
      </c>
      <c r="IO20" s="147">
        <f t="shared" si="61"/>
        <v>0</v>
      </c>
      <c r="IP20" s="147">
        <f t="shared" si="61"/>
        <v>0</v>
      </c>
      <c r="IQ20" s="147">
        <f t="shared" si="61"/>
        <v>0</v>
      </c>
      <c r="IR20" s="147">
        <f t="shared" si="61"/>
        <v>0</v>
      </c>
      <c r="IS20" s="147">
        <f t="shared" si="61"/>
        <v>0</v>
      </c>
      <c r="IT20" s="147">
        <f t="shared" si="61"/>
        <v>0</v>
      </c>
      <c r="IU20" s="147">
        <f t="shared" si="61"/>
        <v>0</v>
      </c>
      <c r="IV20" s="147">
        <f t="shared" si="61"/>
        <v>0</v>
      </c>
      <c r="IW20" s="147">
        <f t="shared" si="61"/>
        <v>0</v>
      </c>
      <c r="IX20" s="147">
        <f t="shared" si="61"/>
        <v>0</v>
      </c>
      <c r="IY20" s="147">
        <f t="shared" si="61"/>
        <v>0</v>
      </c>
      <c r="IZ20" s="147">
        <f t="shared" si="61"/>
        <v>0</v>
      </c>
      <c r="JA20" s="147">
        <f t="shared" si="61"/>
        <v>0</v>
      </c>
      <c r="JB20" s="147">
        <f t="shared" si="61"/>
        <v>0</v>
      </c>
      <c r="JC20" s="147">
        <f t="shared" si="61"/>
        <v>0</v>
      </c>
      <c r="JD20" s="147">
        <f t="shared" si="61"/>
        <v>0</v>
      </c>
      <c r="JE20" s="147">
        <f t="shared" si="61"/>
        <v>0</v>
      </c>
      <c r="JF20" s="147">
        <f t="shared" si="61"/>
        <v>0</v>
      </c>
      <c r="JG20" s="147">
        <f t="shared" si="61"/>
        <v>0</v>
      </c>
      <c r="JH20" s="147">
        <f t="shared" si="61"/>
        <v>0</v>
      </c>
      <c r="JI20" s="147">
        <f t="shared" si="61"/>
        <v>0</v>
      </c>
      <c r="JJ20" s="147">
        <f t="shared" si="61"/>
        <v>0</v>
      </c>
      <c r="JK20" s="147">
        <f t="shared" si="61"/>
        <v>0</v>
      </c>
      <c r="JL20" s="147">
        <f t="shared" si="61"/>
        <v>0</v>
      </c>
      <c r="JM20" s="147">
        <f t="shared" si="61"/>
        <v>0</v>
      </c>
      <c r="JN20" s="147">
        <f t="shared" si="61"/>
        <v>0</v>
      </c>
      <c r="JO20" s="147">
        <f t="shared" si="61"/>
        <v>0</v>
      </c>
      <c r="JP20" s="147">
        <f t="shared" si="61"/>
        <v>0</v>
      </c>
      <c r="JQ20" s="147">
        <f t="shared" si="61"/>
        <v>0</v>
      </c>
      <c r="JR20" s="147">
        <f t="shared" si="61"/>
        <v>0</v>
      </c>
      <c r="JS20" s="147">
        <f t="shared" si="61"/>
        <v>0</v>
      </c>
      <c r="JT20" s="147">
        <f t="shared" si="61"/>
        <v>0</v>
      </c>
      <c r="JU20" s="147">
        <f t="shared" si="61"/>
        <v>0</v>
      </c>
      <c r="JV20" s="147">
        <f t="shared" ref="JV20:MG20" si="62">COUNTIF($D$21:$D$70,JV19)</f>
        <v>0</v>
      </c>
      <c r="JW20" s="147">
        <f t="shared" si="62"/>
        <v>0</v>
      </c>
      <c r="JX20" s="147">
        <f t="shared" si="62"/>
        <v>0</v>
      </c>
      <c r="JY20" s="147">
        <f t="shared" si="62"/>
        <v>0</v>
      </c>
      <c r="JZ20" s="147">
        <f t="shared" si="62"/>
        <v>0</v>
      </c>
      <c r="KA20" s="147">
        <f t="shared" si="62"/>
        <v>0</v>
      </c>
      <c r="KB20" s="147">
        <f t="shared" si="62"/>
        <v>0</v>
      </c>
      <c r="KC20" s="147">
        <f t="shared" si="62"/>
        <v>0</v>
      </c>
      <c r="KD20" s="147">
        <f t="shared" si="62"/>
        <v>0</v>
      </c>
      <c r="KE20" s="147">
        <f t="shared" si="62"/>
        <v>0</v>
      </c>
      <c r="KF20" s="147">
        <f t="shared" si="62"/>
        <v>0</v>
      </c>
      <c r="KG20" s="147">
        <f t="shared" si="62"/>
        <v>0</v>
      </c>
      <c r="KH20" s="147">
        <f t="shared" si="62"/>
        <v>0</v>
      </c>
      <c r="KI20" s="147">
        <f t="shared" si="62"/>
        <v>0</v>
      </c>
      <c r="KJ20" s="147">
        <f t="shared" si="62"/>
        <v>0</v>
      </c>
      <c r="KK20" s="147">
        <f t="shared" si="62"/>
        <v>0</v>
      </c>
      <c r="KL20" s="147">
        <f t="shared" si="62"/>
        <v>0</v>
      </c>
      <c r="KM20" s="147">
        <f t="shared" si="62"/>
        <v>0</v>
      </c>
      <c r="KN20" s="147">
        <f t="shared" si="62"/>
        <v>0</v>
      </c>
      <c r="KO20" s="147">
        <f t="shared" si="62"/>
        <v>0</v>
      </c>
      <c r="KP20" s="147">
        <f t="shared" si="62"/>
        <v>0</v>
      </c>
      <c r="KQ20" s="147">
        <f t="shared" si="62"/>
        <v>0</v>
      </c>
      <c r="KR20" s="147">
        <f t="shared" si="62"/>
        <v>0</v>
      </c>
      <c r="KS20" s="147">
        <f t="shared" si="62"/>
        <v>0</v>
      </c>
      <c r="KT20" s="147">
        <f t="shared" si="62"/>
        <v>0</v>
      </c>
      <c r="KU20" s="147">
        <f t="shared" si="62"/>
        <v>0</v>
      </c>
      <c r="KV20" s="147">
        <f t="shared" si="62"/>
        <v>0</v>
      </c>
      <c r="KW20" s="147">
        <f t="shared" si="62"/>
        <v>0</v>
      </c>
      <c r="KX20" s="147">
        <f t="shared" si="62"/>
        <v>0</v>
      </c>
      <c r="KY20" s="147">
        <f t="shared" si="62"/>
        <v>0</v>
      </c>
      <c r="KZ20" s="147">
        <f t="shared" si="62"/>
        <v>0</v>
      </c>
      <c r="LA20" s="147">
        <f t="shared" si="62"/>
        <v>0</v>
      </c>
      <c r="LB20" s="147">
        <f t="shared" si="62"/>
        <v>0</v>
      </c>
      <c r="LC20" s="147">
        <f t="shared" si="62"/>
        <v>0</v>
      </c>
      <c r="LD20" s="147">
        <f t="shared" si="62"/>
        <v>0</v>
      </c>
      <c r="LE20" s="147">
        <f t="shared" si="62"/>
        <v>0</v>
      </c>
      <c r="LF20" s="147">
        <f t="shared" si="62"/>
        <v>0</v>
      </c>
      <c r="LG20" s="147">
        <f t="shared" si="62"/>
        <v>0</v>
      </c>
      <c r="LH20" s="147">
        <f t="shared" si="62"/>
        <v>0</v>
      </c>
      <c r="LI20" s="147">
        <f t="shared" si="62"/>
        <v>0</v>
      </c>
      <c r="LJ20" s="147">
        <f t="shared" si="62"/>
        <v>0</v>
      </c>
      <c r="LK20" s="147">
        <f t="shared" si="62"/>
        <v>0</v>
      </c>
      <c r="LL20" s="147">
        <f t="shared" si="62"/>
        <v>0</v>
      </c>
      <c r="LM20" s="147">
        <f t="shared" si="62"/>
        <v>0</v>
      </c>
      <c r="LN20" s="147">
        <f t="shared" si="62"/>
        <v>0</v>
      </c>
      <c r="LO20" s="147">
        <f t="shared" si="62"/>
        <v>0</v>
      </c>
      <c r="LP20" s="147">
        <f t="shared" si="62"/>
        <v>0</v>
      </c>
      <c r="LQ20" s="147">
        <f t="shared" si="62"/>
        <v>0</v>
      </c>
      <c r="LR20" s="147">
        <f t="shared" si="62"/>
        <v>0</v>
      </c>
      <c r="LS20" s="147">
        <f t="shared" si="62"/>
        <v>0</v>
      </c>
      <c r="LT20" s="147">
        <f t="shared" si="62"/>
        <v>0</v>
      </c>
      <c r="LU20" s="147">
        <f t="shared" si="62"/>
        <v>0</v>
      </c>
      <c r="LV20" s="147">
        <f t="shared" si="62"/>
        <v>0</v>
      </c>
      <c r="LW20" s="147">
        <f t="shared" si="62"/>
        <v>0</v>
      </c>
      <c r="LX20" s="147">
        <f t="shared" si="62"/>
        <v>0</v>
      </c>
      <c r="LY20" s="147">
        <f t="shared" si="62"/>
        <v>0</v>
      </c>
      <c r="LZ20" s="147">
        <f t="shared" si="62"/>
        <v>0</v>
      </c>
      <c r="MA20" s="147">
        <f t="shared" si="62"/>
        <v>0</v>
      </c>
      <c r="MB20" s="147">
        <f t="shared" si="62"/>
        <v>0</v>
      </c>
      <c r="MC20" s="147">
        <f t="shared" si="62"/>
        <v>0</v>
      </c>
      <c r="MD20" s="147">
        <f t="shared" si="62"/>
        <v>0</v>
      </c>
      <c r="ME20" s="147">
        <f t="shared" si="62"/>
        <v>0</v>
      </c>
      <c r="MF20" s="147">
        <f t="shared" si="62"/>
        <v>0</v>
      </c>
      <c r="MG20" s="147">
        <f t="shared" si="62"/>
        <v>0</v>
      </c>
      <c r="MH20" s="147">
        <f t="shared" ref="MH20:NZ20" si="63">COUNTIF($D$21:$D$70,MH19)</f>
        <v>0</v>
      </c>
      <c r="MI20" s="147">
        <f t="shared" si="63"/>
        <v>0</v>
      </c>
      <c r="MJ20" s="147">
        <f t="shared" si="63"/>
        <v>0</v>
      </c>
      <c r="MK20" s="147">
        <f t="shared" si="63"/>
        <v>0</v>
      </c>
      <c r="ML20" s="147">
        <f t="shared" si="63"/>
        <v>0</v>
      </c>
      <c r="MM20" s="147">
        <f t="shared" si="63"/>
        <v>0</v>
      </c>
      <c r="MN20" s="147">
        <f t="shared" si="63"/>
        <v>0</v>
      </c>
      <c r="MO20" s="147">
        <f t="shared" si="63"/>
        <v>0</v>
      </c>
      <c r="MP20" s="147">
        <f t="shared" si="63"/>
        <v>0</v>
      </c>
      <c r="MQ20" s="147">
        <f t="shared" si="63"/>
        <v>0</v>
      </c>
      <c r="MR20" s="147">
        <f t="shared" si="63"/>
        <v>0</v>
      </c>
      <c r="MS20" s="147">
        <f t="shared" si="63"/>
        <v>0</v>
      </c>
      <c r="MT20" s="147">
        <f t="shared" si="63"/>
        <v>0</v>
      </c>
      <c r="MU20" s="147">
        <f t="shared" si="63"/>
        <v>0</v>
      </c>
      <c r="MV20" s="147">
        <f t="shared" si="63"/>
        <v>0</v>
      </c>
      <c r="MW20" s="147">
        <f t="shared" si="63"/>
        <v>0</v>
      </c>
      <c r="MX20" s="147">
        <f t="shared" si="63"/>
        <v>0</v>
      </c>
      <c r="MY20" s="147">
        <f t="shared" si="63"/>
        <v>0</v>
      </c>
      <c r="MZ20" s="147">
        <f t="shared" si="63"/>
        <v>0</v>
      </c>
      <c r="NA20" s="147">
        <f t="shared" si="63"/>
        <v>0</v>
      </c>
      <c r="NB20" s="147">
        <f t="shared" si="63"/>
        <v>0</v>
      </c>
      <c r="NC20" s="147">
        <f t="shared" si="63"/>
        <v>0</v>
      </c>
      <c r="ND20" s="147">
        <f t="shared" si="63"/>
        <v>0</v>
      </c>
      <c r="NE20" s="147">
        <f t="shared" si="63"/>
        <v>0</v>
      </c>
      <c r="NF20" s="147">
        <f t="shared" si="63"/>
        <v>0</v>
      </c>
      <c r="NG20" s="147">
        <f t="shared" si="63"/>
        <v>0</v>
      </c>
      <c r="NH20" s="147">
        <f t="shared" si="63"/>
        <v>0</v>
      </c>
      <c r="NI20" s="147">
        <f t="shared" si="63"/>
        <v>0</v>
      </c>
      <c r="NJ20" s="147">
        <f t="shared" si="63"/>
        <v>0</v>
      </c>
      <c r="NK20" s="147">
        <f t="shared" si="63"/>
        <v>0</v>
      </c>
      <c r="NL20" s="147">
        <f t="shared" si="63"/>
        <v>0</v>
      </c>
      <c r="NM20" s="147">
        <f t="shared" si="63"/>
        <v>0</v>
      </c>
      <c r="NN20" s="147">
        <f t="shared" si="63"/>
        <v>0</v>
      </c>
      <c r="NO20" s="147">
        <f t="shared" si="63"/>
        <v>0</v>
      </c>
      <c r="NP20" s="147">
        <f t="shared" si="63"/>
        <v>0</v>
      </c>
      <c r="NQ20" s="147">
        <f t="shared" si="63"/>
        <v>0</v>
      </c>
      <c r="NR20" s="147">
        <f t="shared" si="63"/>
        <v>0</v>
      </c>
      <c r="NS20" s="147">
        <f t="shared" si="63"/>
        <v>0</v>
      </c>
      <c r="NT20" s="147">
        <f t="shared" si="63"/>
        <v>0</v>
      </c>
      <c r="NU20" s="147">
        <f t="shared" si="63"/>
        <v>0</v>
      </c>
      <c r="NV20" s="147">
        <f t="shared" si="63"/>
        <v>0</v>
      </c>
      <c r="NW20" s="147">
        <f t="shared" si="63"/>
        <v>0</v>
      </c>
      <c r="NX20" s="147">
        <f t="shared" si="63"/>
        <v>0</v>
      </c>
      <c r="NY20" s="147">
        <f t="shared" si="63"/>
        <v>0</v>
      </c>
      <c r="NZ20" s="147">
        <f t="shared" si="63"/>
        <v>0</v>
      </c>
    </row>
    <row r="21" spans="1:390">
      <c r="A21" s="62">
        <v>1</v>
      </c>
      <c r="B21" s="2"/>
      <c r="C21" s="163"/>
      <c r="D21" s="63" t="str">
        <f t="shared" ref="D21:D50" si="64">IF(C21="","",IF(OR(LEFT(C21,2)="1/",LEFT(C21,2)="2/",LEFT(C21,2)="3/"), DATEVALUE($H$1+1&amp;"/"&amp;C21),DATEVALUE($H$1&amp;"/"&amp;C21)))</f>
        <v/>
      </c>
      <c r="E21" s="64" t="str">
        <f>TEXT(D21,"aaa")</f>
        <v/>
      </c>
      <c r="F21" s="65" t="str">
        <f t="shared" ref="F21:F50" si="65">IF(ISNA(VLOOKUP(D21,祝日,3,FALSE))=TRUE,"",IF(VLOOKUP(D21,祝日,3,FALSE)=0,"",VLOOKUP(D21,祝日,3,FALSE)))</f>
        <v/>
      </c>
      <c r="G21" s="91" t="str">
        <f t="shared" ref="G21:G50" si="66">IF(ISNA(VLOOKUP(D21,祝日,4,FALSE))=TRUE,"",IF(VLOOKUP(D21,祝日,4,FALSE)=0,"",VLOOKUP(D21,祝日,4,FALSE)))</f>
        <v/>
      </c>
      <c r="H21" s="97"/>
      <c r="I21" s="97"/>
      <c r="J21" s="1"/>
      <c r="K21" s="1"/>
      <c r="L21" s="1"/>
      <c r="M21" s="1"/>
      <c r="N21" s="66">
        <f>SUM(J21:M21)</f>
        <v>0</v>
      </c>
      <c r="O21" s="67"/>
      <c r="P21" s="118"/>
      <c r="Q21" s="123"/>
      <c r="R21" s="68"/>
      <c r="S21" s="69"/>
      <c r="T21" s="164"/>
      <c r="U21" s="70"/>
      <c r="V21" s="113"/>
      <c r="W21" s="90"/>
      <c r="X21" s="157"/>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c r="GW21" s="158"/>
      <c r="GX21" s="158"/>
      <c r="GY21" s="158"/>
      <c r="GZ21" s="158"/>
      <c r="HA21" s="158"/>
      <c r="HB21" s="158"/>
      <c r="HC21" s="158"/>
      <c r="HD21" s="158"/>
      <c r="HE21" s="158"/>
      <c r="HF21" s="158"/>
      <c r="HG21" s="158"/>
      <c r="HH21" s="158"/>
      <c r="HI21" s="158"/>
      <c r="HJ21" s="158"/>
      <c r="HK21" s="158"/>
      <c r="HL21" s="158"/>
      <c r="HM21" s="158"/>
      <c r="HN21" s="158"/>
      <c r="HO21" s="158"/>
      <c r="HP21" s="158"/>
      <c r="HQ21" s="158"/>
      <c r="HR21" s="158"/>
      <c r="HS21" s="158"/>
      <c r="HT21" s="158"/>
      <c r="HU21" s="158"/>
      <c r="HV21" s="158"/>
      <c r="HW21" s="158"/>
      <c r="HX21" s="158"/>
      <c r="HY21" s="158"/>
      <c r="HZ21" s="158"/>
      <c r="IA21" s="158"/>
      <c r="IB21" s="158"/>
      <c r="IC21" s="158"/>
      <c r="ID21" s="158"/>
      <c r="IE21" s="158"/>
      <c r="IF21" s="158"/>
      <c r="IG21" s="158"/>
      <c r="IH21" s="158"/>
      <c r="II21" s="158"/>
      <c r="IJ21" s="158"/>
      <c r="IK21" s="158"/>
      <c r="IL21" s="158"/>
      <c r="IM21" s="158"/>
      <c r="IN21" s="158"/>
      <c r="IO21" s="158"/>
      <c r="IP21" s="158"/>
      <c r="IQ21" s="158"/>
      <c r="IR21" s="158"/>
      <c r="IS21" s="158"/>
      <c r="IT21" s="158"/>
      <c r="IU21" s="158"/>
      <c r="IV21" s="158"/>
      <c r="IW21" s="158"/>
      <c r="IX21" s="158"/>
      <c r="IY21" s="158"/>
      <c r="IZ21" s="158"/>
      <c r="JA21" s="158"/>
      <c r="JB21" s="158"/>
      <c r="JC21" s="158"/>
      <c r="JD21" s="158"/>
      <c r="JE21" s="158"/>
      <c r="JF21" s="158"/>
      <c r="JG21" s="158"/>
      <c r="JH21" s="158"/>
      <c r="JI21" s="158"/>
      <c r="JJ21" s="158"/>
      <c r="JK21" s="158"/>
      <c r="JL21" s="158"/>
      <c r="JM21" s="158"/>
      <c r="JN21" s="158"/>
      <c r="JO21" s="158"/>
      <c r="JP21" s="158"/>
      <c r="JQ21" s="158"/>
      <c r="JR21" s="158"/>
      <c r="JS21" s="158"/>
      <c r="JT21" s="158"/>
      <c r="JU21" s="158"/>
      <c r="JV21" s="158"/>
      <c r="JW21" s="158"/>
      <c r="JX21" s="158"/>
      <c r="JY21" s="158"/>
      <c r="JZ21" s="158"/>
      <c r="KA21" s="158"/>
      <c r="KB21" s="158"/>
      <c r="KC21" s="158"/>
      <c r="KD21" s="158"/>
      <c r="KE21" s="158"/>
      <c r="KF21" s="158"/>
      <c r="KG21" s="158"/>
      <c r="KH21" s="158"/>
      <c r="KI21" s="158"/>
      <c r="KJ21" s="158"/>
      <c r="KK21" s="158"/>
      <c r="KL21" s="158"/>
      <c r="KM21" s="158"/>
      <c r="KN21" s="158"/>
      <c r="KO21" s="158"/>
      <c r="KP21" s="158"/>
      <c r="KQ21" s="158"/>
      <c r="KR21" s="158"/>
      <c r="KS21" s="158"/>
      <c r="KT21" s="158"/>
      <c r="KU21" s="158"/>
      <c r="KV21" s="158"/>
      <c r="KW21" s="158"/>
      <c r="KX21" s="158"/>
      <c r="KY21" s="158"/>
      <c r="KZ21" s="158"/>
      <c r="LA21" s="158"/>
      <c r="LB21" s="158"/>
      <c r="LC21" s="158"/>
      <c r="LD21" s="158"/>
      <c r="LE21" s="158"/>
      <c r="LF21" s="158"/>
      <c r="LG21" s="158"/>
      <c r="LH21" s="158"/>
      <c r="LI21" s="158"/>
      <c r="LJ21" s="158"/>
      <c r="LK21" s="158"/>
      <c r="LL21" s="158"/>
      <c r="LM21" s="158"/>
      <c r="LN21" s="158"/>
      <c r="LO21" s="158"/>
      <c r="LP21" s="158"/>
      <c r="LQ21" s="158"/>
      <c r="LR21" s="158"/>
      <c r="LS21" s="158"/>
      <c r="LT21" s="158"/>
      <c r="LU21" s="158"/>
      <c r="LV21" s="158"/>
      <c r="LW21" s="158"/>
      <c r="LX21" s="158"/>
      <c r="LY21" s="158"/>
      <c r="LZ21" s="158"/>
      <c r="MA21" s="158"/>
      <c r="MB21" s="158"/>
      <c r="MC21" s="158"/>
      <c r="MD21" s="158"/>
      <c r="ME21" s="158"/>
      <c r="MF21" s="158"/>
      <c r="MG21" s="158"/>
      <c r="MH21" s="158"/>
      <c r="MI21" s="158"/>
      <c r="MJ21" s="158"/>
      <c r="MK21" s="158"/>
      <c r="ML21" s="158"/>
      <c r="MM21" s="158"/>
      <c r="MN21" s="158"/>
      <c r="MO21" s="158"/>
      <c r="MP21" s="158"/>
      <c r="MQ21" s="158"/>
      <c r="MR21" s="158"/>
      <c r="MS21" s="158"/>
      <c r="MT21" s="158"/>
      <c r="MU21" s="158"/>
      <c r="MV21" s="158"/>
      <c r="MW21" s="158"/>
      <c r="MX21" s="158"/>
      <c r="MY21" s="158"/>
      <c r="MZ21" s="158"/>
      <c r="NA21" s="158"/>
      <c r="NB21" s="158"/>
      <c r="NC21" s="158"/>
      <c r="ND21" s="158"/>
      <c r="NE21" s="158"/>
      <c r="NF21" s="158"/>
      <c r="NG21" s="158"/>
      <c r="NH21" s="158"/>
      <c r="NI21" s="158"/>
      <c r="NJ21" s="158"/>
      <c r="NK21" s="158"/>
      <c r="NL21" s="158"/>
      <c r="NM21" s="158"/>
      <c r="NN21" s="158"/>
      <c r="NO21" s="158"/>
      <c r="NP21" s="158"/>
      <c r="NQ21" s="158"/>
      <c r="NR21" s="158"/>
      <c r="NS21" s="158"/>
      <c r="NT21" s="158"/>
      <c r="NU21" s="158"/>
      <c r="NV21" s="158"/>
      <c r="NW21" s="158"/>
      <c r="NX21" s="158"/>
      <c r="NY21" s="158"/>
      <c r="NZ21" s="158"/>
    </row>
    <row r="22" spans="1:390">
      <c r="A22" s="62">
        <v>2</v>
      </c>
      <c r="B22" s="2"/>
      <c r="C22" s="163"/>
      <c r="D22" s="63" t="str">
        <f t="shared" si="64"/>
        <v/>
      </c>
      <c r="E22" s="64" t="str">
        <f t="shared" ref="E22:E50" si="67">TEXT(D22,"aaa")</f>
        <v/>
      </c>
      <c r="F22" s="65" t="str">
        <f t="shared" si="65"/>
        <v/>
      </c>
      <c r="G22" s="91" t="str">
        <f t="shared" si="66"/>
        <v/>
      </c>
      <c r="H22" s="97"/>
      <c r="I22" s="97"/>
      <c r="J22" s="1"/>
      <c r="K22" s="1"/>
      <c r="L22" s="1"/>
      <c r="M22" s="1"/>
      <c r="N22" s="66">
        <f t="shared" ref="N22:N32" si="68">SUM(J22:M22)</f>
        <v>0</v>
      </c>
      <c r="O22" s="67"/>
      <c r="P22" s="118"/>
      <c r="Q22" s="123"/>
      <c r="R22" s="68"/>
      <c r="S22" s="69"/>
      <c r="T22" s="164"/>
      <c r="U22" s="70"/>
      <c r="V22" s="113"/>
      <c r="W22" s="90"/>
      <c r="X22" s="157"/>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c r="GW22" s="158"/>
      <c r="GX22" s="158"/>
      <c r="GY22" s="158"/>
      <c r="GZ22" s="158"/>
      <c r="HA22" s="158"/>
      <c r="HB22" s="158"/>
      <c r="HC22" s="158"/>
      <c r="HD22" s="158"/>
      <c r="HE22" s="158"/>
      <c r="HF22" s="158"/>
      <c r="HG22" s="158"/>
      <c r="HH22" s="158"/>
      <c r="HI22" s="158"/>
      <c r="HJ22" s="158"/>
      <c r="HK22" s="158"/>
      <c r="HL22" s="158"/>
      <c r="HM22" s="158"/>
      <c r="HN22" s="158"/>
      <c r="HO22" s="158"/>
      <c r="HP22" s="158"/>
      <c r="HQ22" s="158"/>
      <c r="HR22" s="158"/>
      <c r="HS22" s="158"/>
      <c r="HT22" s="158"/>
      <c r="HU22" s="158"/>
      <c r="HV22" s="158"/>
      <c r="HW22" s="158"/>
      <c r="HX22" s="158"/>
      <c r="HY22" s="158"/>
      <c r="HZ22" s="158"/>
      <c r="IA22" s="158"/>
      <c r="IB22" s="158"/>
      <c r="IC22" s="158"/>
      <c r="ID22" s="158"/>
      <c r="IE22" s="158"/>
      <c r="IF22" s="158"/>
      <c r="IG22" s="158"/>
      <c r="IH22" s="158"/>
      <c r="II22" s="158"/>
      <c r="IJ22" s="158"/>
      <c r="IK22" s="158"/>
      <c r="IL22" s="158"/>
      <c r="IM22" s="158"/>
      <c r="IN22" s="158"/>
      <c r="IO22" s="158"/>
      <c r="IP22" s="158"/>
      <c r="IQ22" s="158"/>
      <c r="IR22" s="158"/>
      <c r="IS22" s="158"/>
      <c r="IT22" s="158"/>
      <c r="IU22" s="158"/>
      <c r="IV22" s="158"/>
      <c r="IW22" s="158"/>
      <c r="IX22" s="158"/>
      <c r="IY22" s="158"/>
      <c r="IZ22" s="158"/>
      <c r="JA22" s="158"/>
      <c r="JB22" s="158"/>
      <c r="JC22" s="158"/>
      <c r="JD22" s="158"/>
      <c r="JE22" s="158"/>
      <c r="JF22" s="158"/>
      <c r="JG22" s="158"/>
      <c r="JH22" s="158"/>
      <c r="JI22" s="158"/>
      <c r="JJ22" s="158"/>
      <c r="JK22" s="158"/>
      <c r="JL22" s="158"/>
      <c r="JM22" s="158"/>
      <c r="JN22" s="158"/>
      <c r="JO22" s="158"/>
      <c r="JP22" s="158"/>
      <c r="JQ22" s="158"/>
      <c r="JR22" s="158"/>
      <c r="JS22" s="158"/>
      <c r="JT22" s="158"/>
      <c r="JU22" s="158"/>
      <c r="JV22" s="158"/>
      <c r="JW22" s="158"/>
      <c r="JX22" s="158"/>
      <c r="JY22" s="158"/>
      <c r="JZ22" s="158"/>
      <c r="KA22" s="158"/>
      <c r="KB22" s="158"/>
      <c r="KC22" s="158"/>
      <c r="KD22" s="158"/>
      <c r="KE22" s="158"/>
      <c r="KF22" s="158"/>
      <c r="KG22" s="158"/>
      <c r="KH22" s="158"/>
      <c r="KI22" s="158"/>
      <c r="KJ22" s="158"/>
      <c r="KK22" s="158"/>
      <c r="KL22" s="158"/>
      <c r="KM22" s="158"/>
      <c r="KN22" s="158"/>
      <c r="KO22" s="158"/>
      <c r="KP22" s="158"/>
      <c r="KQ22" s="158"/>
      <c r="KR22" s="158"/>
      <c r="KS22" s="158"/>
      <c r="KT22" s="158"/>
      <c r="KU22" s="158"/>
      <c r="KV22" s="158"/>
      <c r="KW22" s="158"/>
      <c r="KX22" s="158"/>
      <c r="KY22" s="158"/>
      <c r="KZ22" s="158"/>
      <c r="LA22" s="158"/>
      <c r="LB22" s="158"/>
      <c r="LC22" s="158"/>
      <c r="LD22" s="158"/>
      <c r="LE22" s="158"/>
      <c r="LF22" s="158"/>
      <c r="LG22" s="158"/>
      <c r="LH22" s="158"/>
      <c r="LI22" s="158"/>
      <c r="LJ22" s="158"/>
      <c r="LK22" s="158"/>
      <c r="LL22" s="158"/>
      <c r="LM22" s="158"/>
      <c r="LN22" s="158"/>
      <c r="LO22" s="158"/>
      <c r="LP22" s="158"/>
      <c r="LQ22" s="158"/>
      <c r="LR22" s="158"/>
      <c r="LS22" s="158"/>
      <c r="LT22" s="158"/>
      <c r="LU22" s="158"/>
      <c r="LV22" s="158"/>
      <c r="LW22" s="158"/>
      <c r="LX22" s="158"/>
      <c r="LY22" s="158"/>
      <c r="LZ22" s="158"/>
      <c r="MA22" s="158"/>
      <c r="MB22" s="158"/>
      <c r="MC22" s="158"/>
      <c r="MD22" s="158"/>
      <c r="ME22" s="158"/>
      <c r="MF22" s="158"/>
      <c r="MG22" s="158"/>
      <c r="MH22" s="158"/>
      <c r="MI22" s="158"/>
      <c r="MJ22" s="158"/>
      <c r="MK22" s="158"/>
      <c r="ML22" s="158"/>
      <c r="MM22" s="158"/>
      <c r="MN22" s="158"/>
      <c r="MO22" s="158"/>
      <c r="MP22" s="158"/>
      <c r="MQ22" s="158"/>
      <c r="MR22" s="158"/>
      <c r="MS22" s="158"/>
      <c r="MT22" s="158"/>
      <c r="MU22" s="158"/>
      <c r="MV22" s="158"/>
      <c r="MW22" s="158"/>
      <c r="MX22" s="158"/>
      <c r="MY22" s="158"/>
      <c r="MZ22" s="158"/>
      <c r="NA22" s="158"/>
      <c r="NB22" s="158"/>
      <c r="NC22" s="158"/>
      <c r="ND22" s="158"/>
      <c r="NE22" s="158"/>
      <c r="NF22" s="158"/>
      <c r="NG22" s="158"/>
      <c r="NH22" s="158"/>
      <c r="NI22" s="158"/>
      <c r="NJ22" s="158"/>
      <c r="NK22" s="158"/>
      <c r="NL22" s="158"/>
      <c r="NM22" s="158"/>
      <c r="NN22" s="158"/>
      <c r="NO22" s="158"/>
      <c r="NP22" s="158"/>
      <c r="NQ22" s="158"/>
      <c r="NR22" s="158"/>
      <c r="NS22" s="158"/>
      <c r="NT22" s="158"/>
      <c r="NU22" s="158"/>
      <c r="NV22" s="158"/>
      <c r="NW22" s="158"/>
      <c r="NX22" s="158"/>
      <c r="NY22" s="158"/>
      <c r="NZ22" s="158"/>
    </row>
    <row r="23" spans="1:390">
      <c r="A23" s="62">
        <v>3</v>
      </c>
      <c r="B23" s="2"/>
      <c r="C23" s="163"/>
      <c r="D23" s="63" t="str">
        <f t="shared" si="64"/>
        <v/>
      </c>
      <c r="E23" s="64" t="str">
        <f t="shared" si="67"/>
        <v/>
      </c>
      <c r="F23" s="65" t="str">
        <f t="shared" si="65"/>
        <v/>
      </c>
      <c r="G23" s="91" t="str">
        <f t="shared" si="66"/>
        <v/>
      </c>
      <c r="H23" s="97"/>
      <c r="I23" s="97"/>
      <c r="J23" s="1"/>
      <c r="K23" s="1"/>
      <c r="L23" s="1"/>
      <c r="M23" s="1"/>
      <c r="N23" s="66">
        <f t="shared" si="68"/>
        <v>0</v>
      </c>
      <c r="O23" s="67"/>
      <c r="P23" s="118"/>
      <c r="Q23" s="123"/>
      <c r="R23" s="68"/>
      <c r="S23" s="69"/>
      <c r="T23" s="164"/>
      <c r="U23" s="70"/>
      <c r="V23" s="113"/>
      <c r="W23" s="90"/>
      <c r="X23" s="157"/>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c r="IR23" s="158"/>
      <c r="IS23" s="158"/>
      <c r="IT23" s="158"/>
      <c r="IU23" s="158"/>
      <c r="IV23" s="158"/>
      <c r="IW23" s="158"/>
      <c r="IX23" s="158"/>
      <c r="IY23" s="158"/>
      <c r="IZ23" s="158"/>
      <c r="JA23" s="158"/>
      <c r="JB23" s="158"/>
      <c r="JC23" s="158"/>
      <c r="JD23" s="158"/>
      <c r="JE23" s="158"/>
      <c r="JF23" s="158"/>
      <c r="JG23" s="158"/>
      <c r="JH23" s="158"/>
      <c r="JI23" s="158"/>
      <c r="JJ23" s="158"/>
      <c r="JK23" s="158"/>
      <c r="JL23" s="158"/>
      <c r="JM23" s="158"/>
      <c r="JN23" s="158"/>
      <c r="JO23" s="158"/>
      <c r="JP23" s="158"/>
      <c r="JQ23" s="158"/>
      <c r="JR23" s="158"/>
      <c r="JS23" s="158"/>
      <c r="JT23" s="158"/>
      <c r="JU23" s="158"/>
      <c r="JV23" s="158"/>
      <c r="JW23" s="158"/>
      <c r="JX23" s="158"/>
      <c r="JY23" s="158"/>
      <c r="JZ23" s="158"/>
      <c r="KA23" s="158"/>
      <c r="KB23" s="158"/>
      <c r="KC23" s="158"/>
      <c r="KD23" s="158"/>
      <c r="KE23" s="158"/>
      <c r="KF23" s="158"/>
      <c r="KG23" s="158"/>
      <c r="KH23" s="158"/>
      <c r="KI23" s="158"/>
      <c r="KJ23" s="158"/>
      <c r="KK23" s="158"/>
      <c r="KL23" s="158"/>
      <c r="KM23" s="158"/>
      <c r="KN23" s="158"/>
      <c r="KO23" s="158"/>
      <c r="KP23" s="158"/>
      <c r="KQ23" s="158"/>
      <c r="KR23" s="158"/>
      <c r="KS23" s="158"/>
      <c r="KT23" s="158"/>
      <c r="KU23" s="158"/>
      <c r="KV23" s="158"/>
      <c r="KW23" s="158"/>
      <c r="KX23" s="158"/>
      <c r="KY23" s="158"/>
      <c r="KZ23" s="158"/>
      <c r="LA23" s="158"/>
      <c r="LB23" s="158"/>
      <c r="LC23" s="158"/>
      <c r="LD23" s="158"/>
      <c r="LE23" s="158"/>
      <c r="LF23" s="158"/>
      <c r="LG23" s="158"/>
      <c r="LH23" s="158"/>
      <c r="LI23" s="158"/>
      <c r="LJ23" s="158"/>
      <c r="LK23" s="158"/>
      <c r="LL23" s="158"/>
      <c r="LM23" s="158"/>
      <c r="LN23" s="158"/>
      <c r="LO23" s="158"/>
      <c r="LP23" s="158"/>
      <c r="LQ23" s="158"/>
      <c r="LR23" s="158"/>
      <c r="LS23" s="158"/>
      <c r="LT23" s="158"/>
      <c r="LU23" s="158"/>
      <c r="LV23" s="158"/>
      <c r="LW23" s="158"/>
      <c r="LX23" s="158"/>
      <c r="LY23" s="158"/>
      <c r="LZ23" s="158"/>
      <c r="MA23" s="158"/>
      <c r="MB23" s="158"/>
      <c r="MC23" s="158"/>
      <c r="MD23" s="158"/>
      <c r="ME23" s="158"/>
      <c r="MF23" s="158"/>
      <c r="MG23" s="158"/>
      <c r="MH23" s="158"/>
      <c r="MI23" s="158"/>
      <c r="MJ23" s="158"/>
      <c r="MK23" s="158"/>
      <c r="ML23" s="158"/>
      <c r="MM23" s="158"/>
      <c r="MN23" s="158"/>
      <c r="MO23" s="158"/>
      <c r="MP23" s="158"/>
      <c r="MQ23" s="158"/>
      <c r="MR23" s="158"/>
      <c r="MS23" s="158"/>
      <c r="MT23" s="158"/>
      <c r="MU23" s="158"/>
      <c r="MV23" s="158"/>
      <c r="MW23" s="158"/>
      <c r="MX23" s="158"/>
      <c r="MY23" s="158"/>
      <c r="MZ23" s="158"/>
      <c r="NA23" s="158"/>
      <c r="NB23" s="158"/>
      <c r="NC23" s="158"/>
      <c r="ND23" s="158"/>
      <c r="NE23" s="158"/>
      <c r="NF23" s="158"/>
      <c r="NG23" s="158"/>
      <c r="NH23" s="158"/>
      <c r="NI23" s="158"/>
      <c r="NJ23" s="158"/>
      <c r="NK23" s="158"/>
      <c r="NL23" s="158"/>
      <c r="NM23" s="158"/>
      <c r="NN23" s="158"/>
      <c r="NO23" s="158"/>
      <c r="NP23" s="158"/>
      <c r="NQ23" s="158"/>
      <c r="NR23" s="158"/>
      <c r="NS23" s="158"/>
      <c r="NT23" s="158"/>
      <c r="NU23" s="158"/>
      <c r="NV23" s="158"/>
      <c r="NW23" s="158"/>
      <c r="NX23" s="158"/>
      <c r="NY23" s="158"/>
      <c r="NZ23" s="158"/>
    </row>
    <row r="24" spans="1:390">
      <c r="A24" s="62">
        <v>4</v>
      </c>
      <c r="B24" s="2"/>
      <c r="C24" s="163"/>
      <c r="D24" s="63" t="str">
        <f t="shared" si="64"/>
        <v/>
      </c>
      <c r="E24" s="64" t="str">
        <f t="shared" si="67"/>
        <v/>
      </c>
      <c r="F24" s="65" t="str">
        <f t="shared" si="65"/>
        <v/>
      </c>
      <c r="G24" s="91" t="str">
        <f t="shared" si="66"/>
        <v/>
      </c>
      <c r="H24" s="97"/>
      <c r="I24" s="97"/>
      <c r="J24" s="1"/>
      <c r="K24" s="1"/>
      <c r="L24" s="1"/>
      <c r="M24" s="1"/>
      <c r="N24" s="66">
        <f t="shared" si="68"/>
        <v>0</v>
      </c>
      <c r="O24" s="67"/>
      <c r="P24" s="118"/>
      <c r="Q24" s="123"/>
      <c r="R24" s="68"/>
      <c r="S24" s="69"/>
      <c r="T24" s="164"/>
      <c r="U24" s="70"/>
      <c r="V24" s="113"/>
      <c r="W24" s="90"/>
      <c r="X24" s="157"/>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c r="IH24" s="158"/>
      <c r="II24" s="158"/>
      <c r="IJ24" s="158"/>
      <c r="IK24" s="158"/>
      <c r="IL24" s="158"/>
      <c r="IM24" s="158"/>
      <c r="IN24" s="158"/>
      <c r="IO24" s="158"/>
      <c r="IP24" s="158"/>
      <c r="IQ24" s="158"/>
      <c r="IR24" s="158"/>
      <c r="IS24" s="158"/>
      <c r="IT24" s="158"/>
      <c r="IU24" s="158"/>
      <c r="IV24" s="158"/>
      <c r="IW24" s="158"/>
      <c r="IX24" s="158"/>
      <c r="IY24" s="158"/>
      <c r="IZ24" s="158"/>
      <c r="JA24" s="158"/>
      <c r="JB24" s="158"/>
      <c r="JC24" s="158"/>
      <c r="JD24" s="158"/>
      <c r="JE24" s="158"/>
      <c r="JF24" s="158"/>
      <c r="JG24" s="158"/>
      <c r="JH24" s="158"/>
      <c r="JI24" s="158"/>
      <c r="JJ24" s="158"/>
      <c r="JK24" s="158"/>
      <c r="JL24" s="158"/>
      <c r="JM24" s="158"/>
      <c r="JN24" s="158"/>
      <c r="JO24" s="158"/>
      <c r="JP24" s="158"/>
      <c r="JQ24" s="158"/>
      <c r="JR24" s="158"/>
      <c r="JS24" s="158"/>
      <c r="JT24" s="158"/>
      <c r="JU24" s="158"/>
      <c r="JV24" s="158"/>
      <c r="JW24" s="158"/>
      <c r="JX24" s="158"/>
      <c r="JY24" s="158"/>
      <c r="JZ24" s="158"/>
      <c r="KA24" s="158"/>
      <c r="KB24" s="158"/>
      <c r="KC24" s="158"/>
      <c r="KD24" s="158"/>
      <c r="KE24" s="158"/>
      <c r="KF24" s="158"/>
      <c r="KG24" s="158"/>
      <c r="KH24" s="158"/>
      <c r="KI24" s="158"/>
      <c r="KJ24" s="158"/>
      <c r="KK24" s="158"/>
      <c r="KL24" s="158"/>
      <c r="KM24" s="158"/>
      <c r="KN24" s="158"/>
      <c r="KO24" s="158"/>
      <c r="KP24" s="158"/>
      <c r="KQ24" s="158"/>
      <c r="KR24" s="158"/>
      <c r="KS24" s="158"/>
      <c r="KT24" s="158"/>
      <c r="KU24" s="158"/>
      <c r="KV24" s="158"/>
      <c r="KW24" s="158"/>
      <c r="KX24" s="158"/>
      <c r="KY24" s="158"/>
      <c r="KZ24" s="158"/>
      <c r="LA24" s="158"/>
      <c r="LB24" s="158"/>
      <c r="LC24" s="158"/>
      <c r="LD24" s="158"/>
      <c r="LE24" s="158"/>
      <c r="LF24" s="158"/>
      <c r="LG24" s="158"/>
      <c r="LH24" s="158"/>
      <c r="LI24" s="158"/>
      <c r="LJ24" s="158"/>
      <c r="LK24" s="158"/>
      <c r="LL24" s="158"/>
      <c r="LM24" s="158"/>
      <c r="LN24" s="158"/>
      <c r="LO24" s="158"/>
      <c r="LP24" s="158"/>
      <c r="LQ24" s="158"/>
      <c r="LR24" s="158"/>
      <c r="LS24" s="158"/>
      <c r="LT24" s="158"/>
      <c r="LU24" s="158"/>
      <c r="LV24" s="158"/>
      <c r="LW24" s="158"/>
      <c r="LX24" s="158"/>
      <c r="LY24" s="158"/>
      <c r="LZ24" s="158"/>
      <c r="MA24" s="158"/>
      <c r="MB24" s="158"/>
      <c r="MC24" s="158"/>
      <c r="MD24" s="158"/>
      <c r="ME24" s="158"/>
      <c r="MF24" s="158"/>
      <c r="MG24" s="158"/>
      <c r="MH24" s="158"/>
      <c r="MI24" s="158"/>
      <c r="MJ24" s="158"/>
      <c r="MK24" s="158"/>
      <c r="ML24" s="158"/>
      <c r="MM24" s="158"/>
      <c r="MN24" s="158"/>
      <c r="MO24" s="158"/>
      <c r="MP24" s="158"/>
      <c r="MQ24" s="158"/>
      <c r="MR24" s="158"/>
      <c r="MS24" s="158"/>
      <c r="MT24" s="158"/>
      <c r="MU24" s="158"/>
      <c r="MV24" s="158"/>
      <c r="MW24" s="158"/>
      <c r="MX24" s="158"/>
      <c r="MY24" s="158"/>
      <c r="MZ24" s="158"/>
      <c r="NA24" s="158"/>
      <c r="NB24" s="158"/>
      <c r="NC24" s="158"/>
      <c r="ND24" s="158"/>
      <c r="NE24" s="158"/>
      <c r="NF24" s="158"/>
      <c r="NG24" s="158"/>
      <c r="NH24" s="158"/>
      <c r="NI24" s="158"/>
      <c r="NJ24" s="158"/>
      <c r="NK24" s="158"/>
      <c r="NL24" s="158"/>
      <c r="NM24" s="158"/>
      <c r="NN24" s="158"/>
      <c r="NO24" s="158"/>
      <c r="NP24" s="158"/>
      <c r="NQ24" s="158"/>
      <c r="NR24" s="158"/>
      <c r="NS24" s="158"/>
      <c r="NT24" s="158"/>
      <c r="NU24" s="158"/>
      <c r="NV24" s="158"/>
      <c r="NW24" s="158"/>
      <c r="NX24" s="158"/>
      <c r="NY24" s="158"/>
      <c r="NZ24" s="158"/>
    </row>
    <row r="25" spans="1:390">
      <c r="A25" s="62">
        <v>5</v>
      </c>
      <c r="B25" s="2"/>
      <c r="C25" s="163"/>
      <c r="D25" s="63" t="str">
        <f t="shared" si="64"/>
        <v/>
      </c>
      <c r="E25" s="64" t="str">
        <f t="shared" si="67"/>
        <v/>
      </c>
      <c r="F25" s="65" t="str">
        <f t="shared" si="65"/>
        <v/>
      </c>
      <c r="G25" s="91" t="str">
        <f t="shared" si="66"/>
        <v/>
      </c>
      <c r="H25" s="97"/>
      <c r="I25" s="97"/>
      <c r="J25" s="1"/>
      <c r="K25" s="1"/>
      <c r="L25" s="1"/>
      <c r="M25" s="1"/>
      <c r="N25" s="66">
        <f t="shared" si="68"/>
        <v>0</v>
      </c>
      <c r="O25" s="67"/>
      <c r="P25" s="118"/>
      <c r="Q25" s="123"/>
      <c r="R25" s="68"/>
      <c r="S25" s="69"/>
      <c r="T25" s="164"/>
      <c r="U25" s="70"/>
      <c r="V25" s="113"/>
      <c r="W25" s="90"/>
      <c r="X25" s="157"/>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c r="IR25" s="158"/>
      <c r="IS25" s="158"/>
      <c r="IT25" s="158"/>
      <c r="IU25" s="158"/>
      <c r="IV25" s="158"/>
      <c r="IW25" s="158"/>
      <c r="IX25" s="158"/>
      <c r="IY25" s="158"/>
      <c r="IZ25" s="158"/>
      <c r="JA25" s="158"/>
      <c r="JB25" s="158"/>
      <c r="JC25" s="158"/>
      <c r="JD25" s="158"/>
      <c r="JE25" s="158"/>
      <c r="JF25" s="158"/>
      <c r="JG25" s="158"/>
      <c r="JH25" s="158"/>
      <c r="JI25" s="158"/>
      <c r="JJ25" s="158"/>
      <c r="JK25" s="158"/>
      <c r="JL25" s="158"/>
      <c r="JM25" s="158"/>
      <c r="JN25" s="158"/>
      <c r="JO25" s="158"/>
      <c r="JP25" s="158"/>
      <c r="JQ25" s="158"/>
      <c r="JR25" s="158"/>
      <c r="JS25" s="158"/>
      <c r="JT25" s="158"/>
      <c r="JU25" s="158"/>
      <c r="JV25" s="158"/>
      <c r="JW25" s="158"/>
      <c r="JX25" s="158"/>
      <c r="JY25" s="158"/>
      <c r="JZ25" s="158"/>
      <c r="KA25" s="158"/>
      <c r="KB25" s="158"/>
      <c r="KC25" s="158"/>
      <c r="KD25" s="158"/>
      <c r="KE25" s="158"/>
      <c r="KF25" s="158"/>
      <c r="KG25" s="158"/>
      <c r="KH25" s="158"/>
      <c r="KI25" s="158"/>
      <c r="KJ25" s="158"/>
      <c r="KK25" s="158"/>
      <c r="KL25" s="158"/>
      <c r="KM25" s="158"/>
      <c r="KN25" s="158"/>
      <c r="KO25" s="158"/>
      <c r="KP25" s="158"/>
      <c r="KQ25" s="158"/>
      <c r="KR25" s="158"/>
      <c r="KS25" s="158"/>
      <c r="KT25" s="158"/>
      <c r="KU25" s="158"/>
      <c r="KV25" s="158"/>
      <c r="KW25" s="158"/>
      <c r="KX25" s="158"/>
      <c r="KY25" s="158"/>
      <c r="KZ25" s="158"/>
      <c r="LA25" s="158"/>
      <c r="LB25" s="158"/>
      <c r="LC25" s="158"/>
      <c r="LD25" s="158"/>
      <c r="LE25" s="158"/>
      <c r="LF25" s="158"/>
      <c r="LG25" s="158"/>
      <c r="LH25" s="158"/>
      <c r="LI25" s="158"/>
      <c r="LJ25" s="158"/>
      <c r="LK25" s="158"/>
      <c r="LL25" s="158"/>
      <c r="LM25" s="158"/>
      <c r="LN25" s="158"/>
      <c r="LO25" s="158"/>
      <c r="LP25" s="158"/>
      <c r="LQ25" s="158"/>
      <c r="LR25" s="158"/>
      <c r="LS25" s="158"/>
      <c r="LT25" s="158"/>
      <c r="LU25" s="158"/>
      <c r="LV25" s="158"/>
      <c r="LW25" s="158"/>
      <c r="LX25" s="158"/>
      <c r="LY25" s="158"/>
      <c r="LZ25" s="158"/>
      <c r="MA25" s="158"/>
      <c r="MB25" s="158"/>
      <c r="MC25" s="158"/>
      <c r="MD25" s="158"/>
      <c r="ME25" s="158"/>
      <c r="MF25" s="158"/>
      <c r="MG25" s="158"/>
      <c r="MH25" s="158"/>
      <c r="MI25" s="158"/>
      <c r="MJ25" s="158"/>
      <c r="MK25" s="158"/>
      <c r="ML25" s="158"/>
      <c r="MM25" s="158"/>
      <c r="MN25" s="158"/>
      <c r="MO25" s="158"/>
      <c r="MP25" s="158"/>
      <c r="MQ25" s="158"/>
      <c r="MR25" s="158"/>
      <c r="MS25" s="158"/>
      <c r="MT25" s="158"/>
      <c r="MU25" s="158"/>
      <c r="MV25" s="158"/>
      <c r="MW25" s="158"/>
      <c r="MX25" s="158"/>
      <c r="MY25" s="158"/>
      <c r="MZ25" s="158"/>
      <c r="NA25" s="158"/>
      <c r="NB25" s="158"/>
      <c r="NC25" s="158"/>
      <c r="ND25" s="158"/>
      <c r="NE25" s="158"/>
      <c r="NF25" s="158"/>
      <c r="NG25" s="158"/>
      <c r="NH25" s="158"/>
      <c r="NI25" s="158"/>
      <c r="NJ25" s="158"/>
      <c r="NK25" s="158"/>
      <c r="NL25" s="158"/>
      <c r="NM25" s="158"/>
      <c r="NN25" s="158"/>
      <c r="NO25" s="158"/>
      <c r="NP25" s="158"/>
      <c r="NQ25" s="158"/>
      <c r="NR25" s="158"/>
      <c r="NS25" s="158"/>
      <c r="NT25" s="158"/>
      <c r="NU25" s="158"/>
      <c r="NV25" s="158"/>
      <c r="NW25" s="158"/>
      <c r="NX25" s="158"/>
      <c r="NY25" s="158"/>
      <c r="NZ25" s="158"/>
    </row>
    <row r="26" spans="1:390">
      <c r="A26" s="62">
        <v>6</v>
      </c>
      <c r="B26" s="2"/>
      <c r="C26" s="163"/>
      <c r="D26" s="63" t="str">
        <f t="shared" si="64"/>
        <v/>
      </c>
      <c r="E26" s="64" t="str">
        <f t="shared" si="67"/>
        <v/>
      </c>
      <c r="F26" s="65" t="str">
        <f t="shared" si="65"/>
        <v/>
      </c>
      <c r="G26" s="91" t="str">
        <f t="shared" si="66"/>
        <v/>
      </c>
      <c r="H26" s="97"/>
      <c r="I26" s="97"/>
      <c r="J26" s="1"/>
      <c r="K26" s="1"/>
      <c r="L26" s="1"/>
      <c r="M26" s="1"/>
      <c r="N26" s="66">
        <f t="shared" si="68"/>
        <v>0</v>
      </c>
      <c r="O26" s="67"/>
      <c r="P26" s="118"/>
      <c r="Q26" s="123"/>
      <c r="R26" s="68"/>
      <c r="S26" s="69"/>
      <c r="T26" s="164"/>
      <c r="U26" s="70"/>
      <c r="V26" s="113"/>
      <c r="W26" s="90"/>
      <c r="X26" s="157"/>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c r="IH26" s="158"/>
      <c r="II26" s="158"/>
      <c r="IJ26" s="158"/>
      <c r="IK26" s="158"/>
      <c r="IL26" s="158"/>
      <c r="IM26" s="158"/>
      <c r="IN26" s="158"/>
      <c r="IO26" s="158"/>
      <c r="IP26" s="158"/>
      <c r="IQ26" s="158"/>
      <c r="IR26" s="158"/>
      <c r="IS26" s="158"/>
      <c r="IT26" s="158"/>
      <c r="IU26" s="158"/>
      <c r="IV26" s="158"/>
      <c r="IW26" s="158"/>
      <c r="IX26" s="158"/>
      <c r="IY26" s="158"/>
      <c r="IZ26" s="158"/>
      <c r="JA26" s="158"/>
      <c r="JB26" s="158"/>
      <c r="JC26" s="158"/>
      <c r="JD26" s="158"/>
      <c r="JE26" s="158"/>
      <c r="JF26" s="158"/>
      <c r="JG26" s="158"/>
      <c r="JH26" s="158"/>
      <c r="JI26" s="158"/>
      <c r="JJ26" s="158"/>
      <c r="JK26" s="158"/>
      <c r="JL26" s="158"/>
      <c r="JM26" s="158"/>
      <c r="JN26" s="158"/>
      <c r="JO26" s="158"/>
      <c r="JP26" s="158"/>
      <c r="JQ26" s="158"/>
      <c r="JR26" s="158"/>
      <c r="JS26" s="158"/>
      <c r="JT26" s="158"/>
      <c r="JU26" s="158"/>
      <c r="JV26" s="158"/>
      <c r="JW26" s="158"/>
      <c r="JX26" s="158"/>
      <c r="JY26" s="158"/>
      <c r="JZ26" s="158"/>
      <c r="KA26" s="158"/>
      <c r="KB26" s="158"/>
      <c r="KC26" s="158"/>
      <c r="KD26" s="158"/>
      <c r="KE26" s="158"/>
      <c r="KF26" s="158"/>
      <c r="KG26" s="158"/>
      <c r="KH26" s="158"/>
      <c r="KI26" s="158"/>
      <c r="KJ26" s="158"/>
      <c r="KK26" s="158"/>
      <c r="KL26" s="158"/>
      <c r="KM26" s="158"/>
      <c r="KN26" s="158"/>
      <c r="KO26" s="158"/>
      <c r="KP26" s="158"/>
      <c r="KQ26" s="158"/>
      <c r="KR26" s="158"/>
      <c r="KS26" s="158"/>
      <c r="KT26" s="158"/>
      <c r="KU26" s="158"/>
      <c r="KV26" s="158"/>
      <c r="KW26" s="158"/>
      <c r="KX26" s="158"/>
      <c r="KY26" s="158"/>
      <c r="KZ26" s="158"/>
      <c r="LA26" s="158"/>
      <c r="LB26" s="158"/>
      <c r="LC26" s="158"/>
      <c r="LD26" s="158"/>
      <c r="LE26" s="158"/>
      <c r="LF26" s="158"/>
      <c r="LG26" s="158"/>
      <c r="LH26" s="158"/>
      <c r="LI26" s="158"/>
      <c r="LJ26" s="158"/>
      <c r="LK26" s="158"/>
      <c r="LL26" s="158"/>
      <c r="LM26" s="158"/>
      <c r="LN26" s="158"/>
      <c r="LO26" s="158"/>
      <c r="LP26" s="158"/>
      <c r="LQ26" s="158"/>
      <c r="LR26" s="158"/>
      <c r="LS26" s="158"/>
      <c r="LT26" s="158"/>
      <c r="LU26" s="158"/>
      <c r="LV26" s="158"/>
      <c r="LW26" s="158"/>
      <c r="LX26" s="158"/>
      <c r="LY26" s="158"/>
      <c r="LZ26" s="158"/>
      <c r="MA26" s="158"/>
      <c r="MB26" s="158"/>
      <c r="MC26" s="158"/>
      <c r="MD26" s="158"/>
      <c r="ME26" s="158"/>
      <c r="MF26" s="158"/>
      <c r="MG26" s="158"/>
      <c r="MH26" s="158"/>
      <c r="MI26" s="158"/>
      <c r="MJ26" s="158"/>
      <c r="MK26" s="158"/>
      <c r="ML26" s="158"/>
      <c r="MM26" s="158"/>
      <c r="MN26" s="158"/>
      <c r="MO26" s="158"/>
      <c r="MP26" s="158"/>
      <c r="MQ26" s="158"/>
      <c r="MR26" s="158"/>
      <c r="MS26" s="158"/>
      <c r="MT26" s="158"/>
      <c r="MU26" s="158"/>
      <c r="MV26" s="158"/>
      <c r="MW26" s="158"/>
      <c r="MX26" s="158"/>
      <c r="MY26" s="158"/>
      <c r="MZ26" s="158"/>
      <c r="NA26" s="158"/>
      <c r="NB26" s="158"/>
      <c r="NC26" s="158"/>
      <c r="ND26" s="158"/>
      <c r="NE26" s="158"/>
      <c r="NF26" s="158"/>
      <c r="NG26" s="158"/>
      <c r="NH26" s="158"/>
      <c r="NI26" s="158"/>
      <c r="NJ26" s="158"/>
      <c r="NK26" s="158"/>
      <c r="NL26" s="158"/>
      <c r="NM26" s="158"/>
      <c r="NN26" s="158"/>
      <c r="NO26" s="158"/>
      <c r="NP26" s="158"/>
      <c r="NQ26" s="158"/>
      <c r="NR26" s="158"/>
      <c r="NS26" s="158"/>
      <c r="NT26" s="158"/>
      <c r="NU26" s="158"/>
      <c r="NV26" s="158"/>
      <c r="NW26" s="158"/>
      <c r="NX26" s="158"/>
      <c r="NY26" s="158"/>
      <c r="NZ26" s="158"/>
    </row>
    <row r="27" spans="1:390">
      <c r="A27" s="62">
        <v>7</v>
      </c>
      <c r="B27" s="2"/>
      <c r="C27" s="163"/>
      <c r="D27" s="63" t="str">
        <f t="shared" si="64"/>
        <v/>
      </c>
      <c r="E27" s="64" t="str">
        <f t="shared" si="67"/>
        <v/>
      </c>
      <c r="F27" s="65" t="str">
        <f t="shared" si="65"/>
        <v/>
      </c>
      <c r="G27" s="91" t="str">
        <f t="shared" si="66"/>
        <v/>
      </c>
      <c r="H27" s="97"/>
      <c r="I27" s="97"/>
      <c r="J27" s="1"/>
      <c r="K27" s="1"/>
      <c r="L27" s="1"/>
      <c r="M27" s="1"/>
      <c r="N27" s="66">
        <f t="shared" si="68"/>
        <v>0</v>
      </c>
      <c r="O27" s="67"/>
      <c r="P27" s="118"/>
      <c r="Q27" s="123"/>
      <c r="R27" s="68"/>
      <c r="S27" s="69"/>
      <c r="T27" s="164"/>
      <c r="U27" s="70"/>
      <c r="V27" s="113"/>
      <c r="W27" s="90"/>
      <c r="X27" s="157"/>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c r="II27" s="158"/>
      <c r="IJ27" s="158"/>
      <c r="IK27" s="158"/>
      <c r="IL27" s="158"/>
      <c r="IM27" s="158"/>
      <c r="IN27" s="158"/>
      <c r="IO27" s="158"/>
      <c r="IP27" s="158"/>
      <c r="IQ27" s="158"/>
      <c r="IR27" s="158"/>
      <c r="IS27" s="158"/>
      <c r="IT27" s="158"/>
      <c r="IU27" s="158"/>
      <c r="IV27" s="158"/>
      <c r="IW27" s="158"/>
      <c r="IX27" s="158"/>
      <c r="IY27" s="158"/>
      <c r="IZ27" s="158"/>
      <c r="JA27" s="158"/>
      <c r="JB27" s="158"/>
      <c r="JC27" s="158"/>
      <c r="JD27" s="158"/>
      <c r="JE27" s="158"/>
      <c r="JF27" s="158"/>
      <c r="JG27" s="158"/>
      <c r="JH27" s="158"/>
      <c r="JI27" s="158"/>
      <c r="JJ27" s="158"/>
      <c r="JK27" s="158"/>
      <c r="JL27" s="158"/>
      <c r="JM27" s="158"/>
      <c r="JN27" s="158"/>
      <c r="JO27" s="158"/>
      <c r="JP27" s="158"/>
      <c r="JQ27" s="158"/>
      <c r="JR27" s="158"/>
      <c r="JS27" s="158"/>
      <c r="JT27" s="158"/>
      <c r="JU27" s="158"/>
      <c r="JV27" s="158"/>
      <c r="JW27" s="158"/>
      <c r="JX27" s="158"/>
      <c r="JY27" s="158"/>
      <c r="JZ27" s="158"/>
      <c r="KA27" s="158"/>
      <c r="KB27" s="158"/>
      <c r="KC27" s="158"/>
      <c r="KD27" s="158"/>
      <c r="KE27" s="158"/>
      <c r="KF27" s="158"/>
      <c r="KG27" s="158"/>
      <c r="KH27" s="158"/>
      <c r="KI27" s="158"/>
      <c r="KJ27" s="158"/>
      <c r="KK27" s="158"/>
      <c r="KL27" s="158"/>
      <c r="KM27" s="158"/>
      <c r="KN27" s="158"/>
      <c r="KO27" s="158"/>
      <c r="KP27" s="158"/>
      <c r="KQ27" s="158"/>
      <c r="KR27" s="158"/>
      <c r="KS27" s="158"/>
      <c r="KT27" s="158"/>
      <c r="KU27" s="158"/>
      <c r="KV27" s="158"/>
      <c r="KW27" s="158"/>
      <c r="KX27" s="158"/>
      <c r="KY27" s="158"/>
      <c r="KZ27" s="158"/>
      <c r="LA27" s="158"/>
      <c r="LB27" s="158"/>
      <c r="LC27" s="158"/>
      <c r="LD27" s="158"/>
      <c r="LE27" s="158"/>
      <c r="LF27" s="158"/>
      <c r="LG27" s="158"/>
      <c r="LH27" s="158"/>
      <c r="LI27" s="158"/>
      <c r="LJ27" s="158"/>
      <c r="LK27" s="158"/>
      <c r="LL27" s="158"/>
      <c r="LM27" s="158"/>
      <c r="LN27" s="158"/>
      <c r="LO27" s="158"/>
      <c r="LP27" s="158"/>
      <c r="LQ27" s="158"/>
      <c r="LR27" s="158"/>
      <c r="LS27" s="158"/>
      <c r="LT27" s="158"/>
      <c r="LU27" s="158"/>
      <c r="LV27" s="158"/>
      <c r="LW27" s="158"/>
      <c r="LX27" s="158"/>
      <c r="LY27" s="158"/>
      <c r="LZ27" s="158"/>
      <c r="MA27" s="158"/>
      <c r="MB27" s="158"/>
      <c r="MC27" s="158"/>
      <c r="MD27" s="158"/>
      <c r="ME27" s="158"/>
      <c r="MF27" s="158"/>
      <c r="MG27" s="158"/>
      <c r="MH27" s="158"/>
      <c r="MI27" s="158"/>
      <c r="MJ27" s="158"/>
      <c r="MK27" s="158"/>
      <c r="ML27" s="158"/>
      <c r="MM27" s="158"/>
      <c r="MN27" s="158"/>
      <c r="MO27" s="158"/>
      <c r="MP27" s="158"/>
      <c r="MQ27" s="158"/>
      <c r="MR27" s="158"/>
      <c r="MS27" s="158"/>
      <c r="MT27" s="158"/>
      <c r="MU27" s="158"/>
      <c r="MV27" s="158"/>
      <c r="MW27" s="158"/>
      <c r="MX27" s="158"/>
      <c r="MY27" s="158"/>
      <c r="MZ27" s="158"/>
      <c r="NA27" s="158"/>
      <c r="NB27" s="158"/>
      <c r="NC27" s="158"/>
      <c r="ND27" s="158"/>
      <c r="NE27" s="158"/>
      <c r="NF27" s="158"/>
      <c r="NG27" s="158"/>
      <c r="NH27" s="158"/>
      <c r="NI27" s="158"/>
      <c r="NJ27" s="158"/>
      <c r="NK27" s="158"/>
      <c r="NL27" s="158"/>
      <c r="NM27" s="158"/>
      <c r="NN27" s="158"/>
      <c r="NO27" s="158"/>
      <c r="NP27" s="158"/>
      <c r="NQ27" s="158"/>
      <c r="NR27" s="158"/>
      <c r="NS27" s="158"/>
      <c r="NT27" s="158"/>
      <c r="NU27" s="158"/>
      <c r="NV27" s="158"/>
      <c r="NW27" s="158"/>
      <c r="NX27" s="158"/>
      <c r="NY27" s="158"/>
      <c r="NZ27" s="158"/>
    </row>
    <row r="28" spans="1:390">
      <c r="A28" s="62">
        <v>8</v>
      </c>
      <c r="B28" s="2"/>
      <c r="C28" s="13"/>
      <c r="D28" s="63" t="str">
        <f t="shared" si="64"/>
        <v/>
      </c>
      <c r="E28" s="64" t="str">
        <f t="shared" si="67"/>
        <v/>
      </c>
      <c r="F28" s="65" t="str">
        <f t="shared" si="65"/>
        <v/>
      </c>
      <c r="G28" s="91" t="str">
        <f t="shared" si="66"/>
        <v/>
      </c>
      <c r="H28" s="97"/>
      <c r="I28" s="97"/>
      <c r="J28" s="1"/>
      <c r="K28" s="1"/>
      <c r="L28" s="1"/>
      <c r="M28" s="1"/>
      <c r="N28" s="66">
        <f t="shared" si="68"/>
        <v>0</v>
      </c>
      <c r="O28" s="67"/>
      <c r="P28" s="118"/>
      <c r="Q28" s="123"/>
      <c r="R28" s="68"/>
      <c r="S28" s="69"/>
      <c r="T28" s="164"/>
      <c r="U28" s="70"/>
      <c r="V28" s="113"/>
      <c r="W28" s="90"/>
      <c r="X28" s="157"/>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c r="GW28" s="158"/>
      <c r="GX28" s="158"/>
      <c r="GY28" s="158"/>
      <c r="GZ28" s="158"/>
      <c r="HA28" s="158"/>
      <c r="HB28" s="158"/>
      <c r="HC28" s="158"/>
      <c r="HD28" s="158"/>
      <c r="HE28" s="158"/>
      <c r="HF28" s="158"/>
      <c r="HG28" s="158"/>
      <c r="HH28" s="158"/>
      <c r="HI28" s="158"/>
      <c r="HJ28" s="158"/>
      <c r="HK28" s="158"/>
      <c r="HL28" s="158"/>
      <c r="HM28" s="158"/>
      <c r="HN28" s="158"/>
      <c r="HO28" s="158"/>
      <c r="HP28" s="158"/>
      <c r="HQ28" s="158"/>
      <c r="HR28" s="158"/>
      <c r="HS28" s="158"/>
      <c r="HT28" s="158"/>
      <c r="HU28" s="158"/>
      <c r="HV28" s="158"/>
      <c r="HW28" s="158"/>
      <c r="HX28" s="158"/>
      <c r="HY28" s="158"/>
      <c r="HZ28" s="158"/>
      <c r="IA28" s="158"/>
      <c r="IB28" s="158"/>
      <c r="IC28" s="158"/>
      <c r="ID28" s="158"/>
      <c r="IE28" s="158"/>
      <c r="IF28" s="158"/>
      <c r="IG28" s="158"/>
      <c r="IH28" s="158"/>
      <c r="II28" s="158"/>
      <c r="IJ28" s="158"/>
      <c r="IK28" s="158"/>
      <c r="IL28" s="158"/>
      <c r="IM28" s="158"/>
      <c r="IN28" s="158"/>
      <c r="IO28" s="158"/>
      <c r="IP28" s="158"/>
      <c r="IQ28" s="158"/>
      <c r="IR28" s="158"/>
      <c r="IS28" s="158"/>
      <c r="IT28" s="158"/>
      <c r="IU28" s="158"/>
      <c r="IV28" s="158"/>
      <c r="IW28" s="158"/>
      <c r="IX28" s="158"/>
      <c r="IY28" s="158"/>
      <c r="IZ28" s="158"/>
      <c r="JA28" s="158"/>
      <c r="JB28" s="158"/>
      <c r="JC28" s="158"/>
      <c r="JD28" s="158"/>
      <c r="JE28" s="158"/>
      <c r="JF28" s="158"/>
      <c r="JG28" s="158"/>
      <c r="JH28" s="158"/>
      <c r="JI28" s="158"/>
      <c r="JJ28" s="158"/>
      <c r="JK28" s="158"/>
      <c r="JL28" s="158"/>
      <c r="JM28" s="158"/>
      <c r="JN28" s="158"/>
      <c r="JO28" s="158"/>
      <c r="JP28" s="158"/>
      <c r="JQ28" s="158"/>
      <c r="JR28" s="158"/>
      <c r="JS28" s="158"/>
      <c r="JT28" s="158"/>
      <c r="JU28" s="158"/>
      <c r="JV28" s="158"/>
      <c r="JW28" s="158"/>
      <c r="JX28" s="158"/>
      <c r="JY28" s="158"/>
      <c r="JZ28" s="158"/>
      <c r="KA28" s="158"/>
      <c r="KB28" s="158"/>
      <c r="KC28" s="158"/>
      <c r="KD28" s="158"/>
      <c r="KE28" s="158"/>
      <c r="KF28" s="158"/>
      <c r="KG28" s="158"/>
      <c r="KH28" s="158"/>
      <c r="KI28" s="158"/>
      <c r="KJ28" s="158"/>
      <c r="KK28" s="158"/>
      <c r="KL28" s="158"/>
      <c r="KM28" s="158"/>
      <c r="KN28" s="158"/>
      <c r="KO28" s="158"/>
      <c r="KP28" s="158"/>
      <c r="KQ28" s="158"/>
      <c r="KR28" s="158"/>
      <c r="KS28" s="158"/>
      <c r="KT28" s="158"/>
      <c r="KU28" s="158"/>
      <c r="KV28" s="158"/>
      <c r="KW28" s="158"/>
      <c r="KX28" s="158"/>
      <c r="KY28" s="158"/>
      <c r="KZ28" s="158"/>
      <c r="LA28" s="158"/>
      <c r="LB28" s="158"/>
      <c r="LC28" s="158"/>
      <c r="LD28" s="158"/>
      <c r="LE28" s="158"/>
      <c r="LF28" s="158"/>
      <c r="LG28" s="158"/>
      <c r="LH28" s="158"/>
      <c r="LI28" s="158"/>
      <c r="LJ28" s="158"/>
      <c r="LK28" s="158"/>
      <c r="LL28" s="158"/>
      <c r="LM28" s="158"/>
      <c r="LN28" s="158"/>
      <c r="LO28" s="158"/>
      <c r="LP28" s="158"/>
      <c r="LQ28" s="158"/>
      <c r="LR28" s="158"/>
      <c r="LS28" s="158"/>
      <c r="LT28" s="158"/>
      <c r="LU28" s="158"/>
      <c r="LV28" s="158"/>
      <c r="LW28" s="158"/>
      <c r="LX28" s="158"/>
      <c r="LY28" s="158"/>
      <c r="LZ28" s="158"/>
      <c r="MA28" s="158"/>
      <c r="MB28" s="158"/>
      <c r="MC28" s="158"/>
      <c r="MD28" s="158"/>
      <c r="ME28" s="158"/>
      <c r="MF28" s="158"/>
      <c r="MG28" s="158"/>
      <c r="MH28" s="158"/>
      <c r="MI28" s="158"/>
      <c r="MJ28" s="158"/>
      <c r="MK28" s="158"/>
      <c r="ML28" s="158"/>
      <c r="MM28" s="158"/>
      <c r="MN28" s="158"/>
      <c r="MO28" s="158"/>
      <c r="MP28" s="158"/>
      <c r="MQ28" s="158"/>
      <c r="MR28" s="158"/>
      <c r="MS28" s="158"/>
      <c r="MT28" s="158"/>
      <c r="MU28" s="158"/>
      <c r="MV28" s="158"/>
      <c r="MW28" s="158"/>
      <c r="MX28" s="158"/>
      <c r="MY28" s="158"/>
      <c r="MZ28" s="158"/>
      <c r="NA28" s="158"/>
      <c r="NB28" s="158"/>
      <c r="NC28" s="158"/>
      <c r="ND28" s="158"/>
      <c r="NE28" s="158"/>
      <c r="NF28" s="158"/>
      <c r="NG28" s="158"/>
      <c r="NH28" s="158"/>
      <c r="NI28" s="158"/>
      <c r="NJ28" s="158"/>
      <c r="NK28" s="158"/>
      <c r="NL28" s="158"/>
      <c r="NM28" s="158"/>
      <c r="NN28" s="158"/>
      <c r="NO28" s="158"/>
      <c r="NP28" s="158"/>
      <c r="NQ28" s="158"/>
      <c r="NR28" s="158"/>
      <c r="NS28" s="158"/>
      <c r="NT28" s="158"/>
      <c r="NU28" s="158"/>
      <c r="NV28" s="158"/>
      <c r="NW28" s="158"/>
      <c r="NX28" s="158"/>
      <c r="NY28" s="158"/>
      <c r="NZ28" s="158"/>
    </row>
    <row r="29" spans="1:390">
      <c r="A29" s="62">
        <v>9</v>
      </c>
      <c r="B29" s="2"/>
      <c r="C29" s="13"/>
      <c r="D29" s="63" t="str">
        <f t="shared" si="64"/>
        <v/>
      </c>
      <c r="E29" s="64" t="str">
        <f t="shared" si="67"/>
        <v/>
      </c>
      <c r="F29" s="65" t="str">
        <f t="shared" si="65"/>
        <v/>
      </c>
      <c r="G29" s="91" t="str">
        <f t="shared" si="66"/>
        <v/>
      </c>
      <c r="H29" s="97"/>
      <c r="I29" s="97"/>
      <c r="J29" s="1"/>
      <c r="K29" s="1"/>
      <c r="L29" s="1"/>
      <c r="M29" s="1"/>
      <c r="N29" s="66">
        <f t="shared" si="68"/>
        <v>0</v>
      </c>
      <c r="O29" s="67"/>
      <c r="P29" s="118"/>
      <c r="Q29" s="123"/>
      <c r="R29" s="68"/>
      <c r="S29" s="69"/>
      <c r="T29" s="164"/>
      <c r="U29" s="70"/>
      <c r="V29" s="113"/>
      <c r="W29" s="90"/>
      <c r="X29" s="157"/>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c r="GW29" s="158"/>
      <c r="GX29" s="158"/>
      <c r="GY29" s="158"/>
      <c r="GZ29" s="158"/>
      <c r="HA29" s="158"/>
      <c r="HB29" s="158"/>
      <c r="HC29" s="158"/>
      <c r="HD29" s="158"/>
      <c r="HE29" s="158"/>
      <c r="HF29" s="158"/>
      <c r="HG29" s="158"/>
      <c r="HH29" s="158"/>
      <c r="HI29" s="158"/>
      <c r="HJ29" s="158"/>
      <c r="HK29" s="158"/>
      <c r="HL29" s="158"/>
      <c r="HM29" s="158"/>
      <c r="HN29" s="158"/>
      <c r="HO29" s="158"/>
      <c r="HP29" s="158"/>
      <c r="HQ29" s="158"/>
      <c r="HR29" s="158"/>
      <c r="HS29" s="158"/>
      <c r="HT29" s="158"/>
      <c r="HU29" s="158"/>
      <c r="HV29" s="158"/>
      <c r="HW29" s="158"/>
      <c r="HX29" s="158"/>
      <c r="HY29" s="158"/>
      <c r="HZ29" s="158"/>
      <c r="IA29" s="158"/>
      <c r="IB29" s="158"/>
      <c r="IC29" s="158"/>
      <c r="ID29" s="158"/>
      <c r="IE29" s="158"/>
      <c r="IF29" s="158"/>
      <c r="IG29" s="158"/>
      <c r="IH29" s="158"/>
      <c r="II29" s="158"/>
      <c r="IJ29" s="158"/>
      <c r="IK29" s="158"/>
      <c r="IL29" s="158"/>
      <c r="IM29" s="158"/>
      <c r="IN29" s="158"/>
      <c r="IO29" s="158"/>
      <c r="IP29" s="158"/>
      <c r="IQ29" s="158"/>
      <c r="IR29" s="158"/>
      <c r="IS29" s="158"/>
      <c r="IT29" s="158"/>
      <c r="IU29" s="158"/>
      <c r="IV29" s="158"/>
      <c r="IW29" s="158"/>
      <c r="IX29" s="158"/>
      <c r="IY29" s="158"/>
      <c r="IZ29" s="158"/>
      <c r="JA29" s="158"/>
      <c r="JB29" s="158"/>
      <c r="JC29" s="158"/>
      <c r="JD29" s="158"/>
      <c r="JE29" s="158"/>
      <c r="JF29" s="158"/>
      <c r="JG29" s="158"/>
      <c r="JH29" s="158"/>
      <c r="JI29" s="158"/>
      <c r="JJ29" s="158"/>
      <c r="JK29" s="158"/>
      <c r="JL29" s="158"/>
      <c r="JM29" s="158"/>
      <c r="JN29" s="158"/>
      <c r="JO29" s="158"/>
      <c r="JP29" s="158"/>
      <c r="JQ29" s="158"/>
      <c r="JR29" s="158"/>
      <c r="JS29" s="158"/>
      <c r="JT29" s="158"/>
      <c r="JU29" s="158"/>
      <c r="JV29" s="158"/>
      <c r="JW29" s="158"/>
      <c r="JX29" s="158"/>
      <c r="JY29" s="158"/>
      <c r="JZ29" s="158"/>
      <c r="KA29" s="158"/>
      <c r="KB29" s="158"/>
      <c r="KC29" s="158"/>
      <c r="KD29" s="158"/>
      <c r="KE29" s="158"/>
      <c r="KF29" s="158"/>
      <c r="KG29" s="158"/>
      <c r="KH29" s="158"/>
      <c r="KI29" s="158"/>
      <c r="KJ29" s="158"/>
      <c r="KK29" s="158"/>
      <c r="KL29" s="158"/>
      <c r="KM29" s="158"/>
      <c r="KN29" s="158"/>
      <c r="KO29" s="158"/>
      <c r="KP29" s="158"/>
      <c r="KQ29" s="158"/>
      <c r="KR29" s="158"/>
      <c r="KS29" s="158"/>
      <c r="KT29" s="158"/>
      <c r="KU29" s="158"/>
      <c r="KV29" s="158"/>
      <c r="KW29" s="158"/>
      <c r="KX29" s="158"/>
      <c r="KY29" s="158"/>
      <c r="KZ29" s="158"/>
      <c r="LA29" s="158"/>
      <c r="LB29" s="158"/>
      <c r="LC29" s="158"/>
      <c r="LD29" s="158"/>
      <c r="LE29" s="158"/>
      <c r="LF29" s="158"/>
      <c r="LG29" s="158"/>
      <c r="LH29" s="158"/>
      <c r="LI29" s="158"/>
      <c r="LJ29" s="158"/>
      <c r="LK29" s="158"/>
      <c r="LL29" s="158"/>
      <c r="LM29" s="158"/>
      <c r="LN29" s="158"/>
      <c r="LO29" s="158"/>
      <c r="LP29" s="158"/>
      <c r="LQ29" s="158"/>
      <c r="LR29" s="158"/>
      <c r="LS29" s="158"/>
      <c r="LT29" s="158"/>
      <c r="LU29" s="158"/>
      <c r="LV29" s="158"/>
      <c r="LW29" s="158"/>
      <c r="LX29" s="158"/>
      <c r="LY29" s="158"/>
      <c r="LZ29" s="158"/>
      <c r="MA29" s="158"/>
      <c r="MB29" s="158"/>
      <c r="MC29" s="158"/>
      <c r="MD29" s="158"/>
      <c r="ME29" s="158"/>
      <c r="MF29" s="158"/>
      <c r="MG29" s="158"/>
      <c r="MH29" s="158"/>
      <c r="MI29" s="158"/>
      <c r="MJ29" s="158"/>
      <c r="MK29" s="158"/>
      <c r="ML29" s="158"/>
      <c r="MM29" s="158"/>
      <c r="MN29" s="158"/>
      <c r="MO29" s="158"/>
      <c r="MP29" s="158"/>
      <c r="MQ29" s="158"/>
      <c r="MR29" s="158"/>
      <c r="MS29" s="158"/>
      <c r="MT29" s="158"/>
      <c r="MU29" s="158"/>
      <c r="MV29" s="158"/>
      <c r="MW29" s="158"/>
      <c r="MX29" s="158"/>
      <c r="MY29" s="158"/>
      <c r="MZ29" s="158"/>
      <c r="NA29" s="158"/>
      <c r="NB29" s="158"/>
      <c r="NC29" s="158"/>
      <c r="ND29" s="158"/>
      <c r="NE29" s="158"/>
      <c r="NF29" s="158"/>
      <c r="NG29" s="158"/>
      <c r="NH29" s="158"/>
      <c r="NI29" s="158"/>
      <c r="NJ29" s="158"/>
      <c r="NK29" s="158"/>
      <c r="NL29" s="158"/>
      <c r="NM29" s="158"/>
      <c r="NN29" s="158"/>
      <c r="NO29" s="158"/>
      <c r="NP29" s="158"/>
      <c r="NQ29" s="158"/>
      <c r="NR29" s="158"/>
      <c r="NS29" s="158"/>
      <c r="NT29" s="158"/>
      <c r="NU29" s="158"/>
      <c r="NV29" s="158"/>
      <c r="NW29" s="158"/>
      <c r="NX29" s="158"/>
      <c r="NY29" s="158"/>
      <c r="NZ29" s="158"/>
    </row>
    <row r="30" spans="1:390">
      <c r="A30" s="62">
        <v>10</v>
      </c>
      <c r="B30" s="2"/>
      <c r="C30" s="13"/>
      <c r="D30" s="63" t="str">
        <f t="shared" si="64"/>
        <v/>
      </c>
      <c r="E30" s="64" t="str">
        <f t="shared" si="67"/>
        <v/>
      </c>
      <c r="F30" s="65" t="str">
        <f t="shared" si="65"/>
        <v/>
      </c>
      <c r="G30" s="91" t="str">
        <f t="shared" si="66"/>
        <v/>
      </c>
      <c r="H30" s="97"/>
      <c r="I30" s="97"/>
      <c r="J30" s="1"/>
      <c r="K30" s="1"/>
      <c r="L30" s="1"/>
      <c r="M30" s="1"/>
      <c r="N30" s="66">
        <f t="shared" si="68"/>
        <v>0</v>
      </c>
      <c r="O30" s="67"/>
      <c r="P30" s="118"/>
      <c r="Q30" s="123"/>
      <c r="R30" s="68"/>
      <c r="S30" s="69"/>
      <c r="T30" s="164"/>
      <c r="U30" s="70"/>
      <c r="V30" s="113"/>
      <c r="W30" s="90"/>
      <c r="X30" s="157"/>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c r="HL30" s="158"/>
      <c r="HM30" s="158"/>
      <c r="HN30" s="158"/>
      <c r="HO30" s="158"/>
      <c r="HP30" s="158"/>
      <c r="HQ30" s="158"/>
      <c r="HR30" s="158"/>
      <c r="HS30" s="158"/>
      <c r="HT30" s="158"/>
      <c r="HU30" s="158"/>
      <c r="HV30" s="158"/>
      <c r="HW30" s="158"/>
      <c r="HX30" s="158"/>
      <c r="HY30" s="158"/>
      <c r="HZ30" s="158"/>
      <c r="IA30" s="158"/>
      <c r="IB30" s="158"/>
      <c r="IC30" s="158"/>
      <c r="ID30" s="158"/>
      <c r="IE30" s="158"/>
      <c r="IF30" s="158"/>
      <c r="IG30" s="158"/>
      <c r="IH30" s="158"/>
      <c r="II30" s="158"/>
      <c r="IJ30" s="158"/>
      <c r="IK30" s="158"/>
      <c r="IL30" s="158"/>
      <c r="IM30" s="158"/>
      <c r="IN30" s="158"/>
      <c r="IO30" s="158"/>
      <c r="IP30" s="158"/>
      <c r="IQ30" s="158"/>
      <c r="IR30" s="158"/>
      <c r="IS30" s="158"/>
      <c r="IT30" s="158"/>
      <c r="IU30" s="158"/>
      <c r="IV30" s="158"/>
      <c r="IW30" s="158"/>
      <c r="IX30" s="158"/>
      <c r="IY30" s="158"/>
      <c r="IZ30" s="158"/>
      <c r="JA30" s="158"/>
      <c r="JB30" s="158"/>
      <c r="JC30" s="158"/>
      <c r="JD30" s="158"/>
      <c r="JE30" s="158"/>
      <c r="JF30" s="158"/>
      <c r="JG30" s="158"/>
      <c r="JH30" s="158"/>
      <c r="JI30" s="158"/>
      <c r="JJ30" s="158"/>
      <c r="JK30" s="158"/>
      <c r="JL30" s="158"/>
      <c r="JM30" s="158"/>
      <c r="JN30" s="158"/>
      <c r="JO30" s="158"/>
      <c r="JP30" s="158"/>
      <c r="JQ30" s="158"/>
      <c r="JR30" s="158"/>
      <c r="JS30" s="158"/>
      <c r="JT30" s="158"/>
      <c r="JU30" s="158"/>
      <c r="JV30" s="158"/>
      <c r="JW30" s="158"/>
      <c r="JX30" s="158"/>
      <c r="JY30" s="158"/>
      <c r="JZ30" s="158"/>
      <c r="KA30" s="158"/>
      <c r="KB30" s="158"/>
      <c r="KC30" s="158"/>
      <c r="KD30" s="158"/>
      <c r="KE30" s="158"/>
      <c r="KF30" s="158"/>
      <c r="KG30" s="158"/>
      <c r="KH30" s="158"/>
      <c r="KI30" s="158"/>
      <c r="KJ30" s="158"/>
      <c r="KK30" s="158"/>
      <c r="KL30" s="158"/>
      <c r="KM30" s="158"/>
      <c r="KN30" s="158"/>
      <c r="KO30" s="158"/>
      <c r="KP30" s="158"/>
      <c r="KQ30" s="158"/>
      <c r="KR30" s="158"/>
      <c r="KS30" s="158"/>
      <c r="KT30" s="158"/>
      <c r="KU30" s="158"/>
      <c r="KV30" s="158"/>
      <c r="KW30" s="158"/>
      <c r="KX30" s="158"/>
      <c r="KY30" s="158"/>
      <c r="KZ30" s="158"/>
      <c r="LA30" s="158"/>
      <c r="LB30" s="158"/>
      <c r="LC30" s="158"/>
      <c r="LD30" s="158"/>
      <c r="LE30" s="158"/>
      <c r="LF30" s="158"/>
      <c r="LG30" s="158"/>
      <c r="LH30" s="158"/>
      <c r="LI30" s="158"/>
      <c r="LJ30" s="158"/>
      <c r="LK30" s="158"/>
      <c r="LL30" s="158"/>
      <c r="LM30" s="158"/>
      <c r="LN30" s="158"/>
      <c r="LO30" s="158"/>
      <c r="LP30" s="158"/>
      <c r="LQ30" s="158"/>
      <c r="LR30" s="158"/>
      <c r="LS30" s="158"/>
      <c r="LT30" s="158"/>
      <c r="LU30" s="158"/>
      <c r="LV30" s="158"/>
      <c r="LW30" s="158"/>
      <c r="LX30" s="158"/>
      <c r="LY30" s="158"/>
      <c r="LZ30" s="158"/>
      <c r="MA30" s="158"/>
      <c r="MB30" s="158"/>
      <c r="MC30" s="158"/>
      <c r="MD30" s="158"/>
      <c r="ME30" s="158"/>
      <c r="MF30" s="158"/>
      <c r="MG30" s="158"/>
      <c r="MH30" s="158"/>
      <c r="MI30" s="158"/>
      <c r="MJ30" s="158"/>
      <c r="MK30" s="158"/>
      <c r="ML30" s="158"/>
      <c r="MM30" s="158"/>
      <c r="MN30" s="158"/>
      <c r="MO30" s="158"/>
      <c r="MP30" s="158"/>
      <c r="MQ30" s="158"/>
      <c r="MR30" s="158"/>
      <c r="MS30" s="158"/>
      <c r="MT30" s="158"/>
      <c r="MU30" s="158"/>
      <c r="MV30" s="158"/>
      <c r="MW30" s="158"/>
      <c r="MX30" s="158"/>
      <c r="MY30" s="158"/>
      <c r="MZ30" s="158"/>
      <c r="NA30" s="158"/>
      <c r="NB30" s="158"/>
      <c r="NC30" s="158"/>
      <c r="ND30" s="158"/>
      <c r="NE30" s="158"/>
      <c r="NF30" s="158"/>
      <c r="NG30" s="158"/>
      <c r="NH30" s="158"/>
      <c r="NI30" s="158"/>
      <c r="NJ30" s="158"/>
      <c r="NK30" s="158"/>
      <c r="NL30" s="158"/>
      <c r="NM30" s="158"/>
      <c r="NN30" s="158"/>
      <c r="NO30" s="158"/>
      <c r="NP30" s="158"/>
      <c r="NQ30" s="158"/>
      <c r="NR30" s="158"/>
      <c r="NS30" s="158"/>
      <c r="NT30" s="158"/>
      <c r="NU30" s="158"/>
      <c r="NV30" s="158"/>
      <c r="NW30" s="158"/>
      <c r="NX30" s="158"/>
      <c r="NY30" s="158"/>
      <c r="NZ30" s="158"/>
    </row>
    <row r="31" spans="1:390">
      <c r="A31" s="62">
        <v>11</v>
      </c>
      <c r="B31" s="2"/>
      <c r="C31" s="13"/>
      <c r="D31" s="63" t="str">
        <f t="shared" si="64"/>
        <v/>
      </c>
      <c r="E31" s="64" t="str">
        <f t="shared" si="67"/>
        <v/>
      </c>
      <c r="F31" s="65" t="str">
        <f t="shared" si="65"/>
        <v/>
      </c>
      <c r="G31" s="91" t="str">
        <f t="shared" si="66"/>
        <v/>
      </c>
      <c r="H31" s="97"/>
      <c r="I31" s="97"/>
      <c r="J31" s="1"/>
      <c r="K31" s="1"/>
      <c r="L31" s="1"/>
      <c r="M31" s="1"/>
      <c r="N31" s="66">
        <f t="shared" si="68"/>
        <v>0</v>
      </c>
      <c r="O31" s="67"/>
      <c r="P31" s="118"/>
      <c r="Q31" s="123"/>
      <c r="R31" s="68"/>
      <c r="S31" s="69"/>
      <c r="T31" s="164"/>
      <c r="U31" s="70"/>
      <c r="V31" s="113"/>
      <c r="W31" s="90"/>
      <c r="X31" s="157"/>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8"/>
      <c r="HH31" s="158"/>
      <c r="HI31" s="158"/>
      <c r="HJ31" s="158"/>
      <c r="HK31" s="158"/>
      <c r="HL31" s="158"/>
      <c r="HM31" s="158"/>
      <c r="HN31" s="158"/>
      <c r="HO31" s="158"/>
      <c r="HP31" s="158"/>
      <c r="HQ31" s="158"/>
      <c r="HR31" s="158"/>
      <c r="HS31" s="158"/>
      <c r="HT31" s="158"/>
      <c r="HU31" s="158"/>
      <c r="HV31" s="158"/>
      <c r="HW31" s="158"/>
      <c r="HX31" s="158"/>
      <c r="HY31" s="158"/>
      <c r="HZ31" s="158"/>
      <c r="IA31" s="158"/>
      <c r="IB31" s="158"/>
      <c r="IC31" s="158"/>
      <c r="ID31" s="158"/>
      <c r="IE31" s="158"/>
      <c r="IF31" s="158"/>
      <c r="IG31" s="158"/>
      <c r="IH31" s="158"/>
      <c r="II31" s="158"/>
      <c r="IJ31" s="158"/>
      <c r="IK31" s="158"/>
      <c r="IL31" s="158"/>
      <c r="IM31" s="158"/>
      <c r="IN31" s="158"/>
      <c r="IO31" s="158"/>
      <c r="IP31" s="158"/>
      <c r="IQ31" s="158"/>
      <c r="IR31" s="158"/>
      <c r="IS31" s="158"/>
      <c r="IT31" s="158"/>
      <c r="IU31" s="158"/>
      <c r="IV31" s="158"/>
      <c r="IW31" s="158"/>
      <c r="IX31" s="158"/>
      <c r="IY31" s="158"/>
      <c r="IZ31" s="158"/>
      <c r="JA31" s="158"/>
      <c r="JB31" s="158"/>
      <c r="JC31" s="158"/>
      <c r="JD31" s="158"/>
      <c r="JE31" s="158"/>
      <c r="JF31" s="158"/>
      <c r="JG31" s="158"/>
      <c r="JH31" s="158"/>
      <c r="JI31" s="158"/>
      <c r="JJ31" s="158"/>
      <c r="JK31" s="158"/>
      <c r="JL31" s="158"/>
      <c r="JM31" s="158"/>
      <c r="JN31" s="158"/>
      <c r="JO31" s="158"/>
      <c r="JP31" s="158"/>
      <c r="JQ31" s="158"/>
      <c r="JR31" s="158"/>
      <c r="JS31" s="158"/>
      <c r="JT31" s="158"/>
      <c r="JU31" s="158"/>
      <c r="JV31" s="158"/>
      <c r="JW31" s="158"/>
      <c r="JX31" s="158"/>
      <c r="JY31" s="158"/>
      <c r="JZ31" s="158"/>
      <c r="KA31" s="158"/>
      <c r="KB31" s="158"/>
      <c r="KC31" s="158"/>
      <c r="KD31" s="158"/>
      <c r="KE31" s="158"/>
      <c r="KF31" s="158"/>
      <c r="KG31" s="158"/>
      <c r="KH31" s="158"/>
      <c r="KI31" s="158"/>
      <c r="KJ31" s="158"/>
      <c r="KK31" s="158"/>
      <c r="KL31" s="158"/>
      <c r="KM31" s="158"/>
      <c r="KN31" s="158"/>
      <c r="KO31" s="158"/>
      <c r="KP31" s="158"/>
      <c r="KQ31" s="158"/>
      <c r="KR31" s="158"/>
      <c r="KS31" s="158"/>
      <c r="KT31" s="158"/>
      <c r="KU31" s="158"/>
      <c r="KV31" s="158"/>
      <c r="KW31" s="158"/>
      <c r="KX31" s="158"/>
      <c r="KY31" s="158"/>
      <c r="KZ31" s="158"/>
      <c r="LA31" s="158"/>
      <c r="LB31" s="158"/>
      <c r="LC31" s="158"/>
      <c r="LD31" s="158"/>
      <c r="LE31" s="158"/>
      <c r="LF31" s="158"/>
      <c r="LG31" s="158"/>
      <c r="LH31" s="158"/>
      <c r="LI31" s="158"/>
      <c r="LJ31" s="158"/>
      <c r="LK31" s="158"/>
      <c r="LL31" s="158"/>
      <c r="LM31" s="158"/>
      <c r="LN31" s="158"/>
      <c r="LO31" s="158"/>
      <c r="LP31" s="158"/>
      <c r="LQ31" s="158"/>
      <c r="LR31" s="158"/>
      <c r="LS31" s="158"/>
      <c r="LT31" s="158"/>
      <c r="LU31" s="158"/>
      <c r="LV31" s="158"/>
      <c r="LW31" s="158"/>
      <c r="LX31" s="158"/>
      <c r="LY31" s="158"/>
      <c r="LZ31" s="158"/>
      <c r="MA31" s="158"/>
      <c r="MB31" s="158"/>
      <c r="MC31" s="158"/>
      <c r="MD31" s="158"/>
      <c r="ME31" s="158"/>
      <c r="MF31" s="158"/>
      <c r="MG31" s="158"/>
      <c r="MH31" s="158"/>
      <c r="MI31" s="158"/>
      <c r="MJ31" s="158"/>
      <c r="MK31" s="158"/>
      <c r="ML31" s="158"/>
      <c r="MM31" s="158"/>
      <c r="MN31" s="158"/>
      <c r="MO31" s="158"/>
      <c r="MP31" s="158"/>
      <c r="MQ31" s="158"/>
      <c r="MR31" s="158"/>
      <c r="MS31" s="158"/>
      <c r="MT31" s="158"/>
      <c r="MU31" s="158"/>
      <c r="MV31" s="158"/>
      <c r="MW31" s="158"/>
      <c r="MX31" s="158"/>
      <c r="MY31" s="158"/>
      <c r="MZ31" s="158"/>
      <c r="NA31" s="158"/>
      <c r="NB31" s="158"/>
      <c r="NC31" s="158"/>
      <c r="ND31" s="158"/>
      <c r="NE31" s="158"/>
      <c r="NF31" s="158"/>
      <c r="NG31" s="158"/>
      <c r="NH31" s="158"/>
      <c r="NI31" s="158"/>
      <c r="NJ31" s="158"/>
      <c r="NK31" s="158"/>
      <c r="NL31" s="158"/>
      <c r="NM31" s="158"/>
      <c r="NN31" s="158"/>
      <c r="NO31" s="158"/>
      <c r="NP31" s="158"/>
      <c r="NQ31" s="158"/>
      <c r="NR31" s="158"/>
      <c r="NS31" s="158"/>
      <c r="NT31" s="158"/>
      <c r="NU31" s="158"/>
      <c r="NV31" s="158"/>
      <c r="NW31" s="158"/>
      <c r="NX31" s="158"/>
      <c r="NY31" s="158"/>
      <c r="NZ31" s="158"/>
    </row>
    <row r="32" spans="1:390">
      <c r="A32" s="62">
        <v>12</v>
      </c>
      <c r="B32" s="2"/>
      <c r="C32" s="13"/>
      <c r="D32" s="63" t="str">
        <f t="shared" si="64"/>
        <v/>
      </c>
      <c r="E32" s="64" t="str">
        <f t="shared" si="67"/>
        <v/>
      </c>
      <c r="F32" s="65" t="str">
        <f t="shared" si="65"/>
        <v/>
      </c>
      <c r="G32" s="91" t="str">
        <f t="shared" si="66"/>
        <v/>
      </c>
      <c r="H32" s="97"/>
      <c r="I32" s="97"/>
      <c r="J32" s="1"/>
      <c r="K32" s="1"/>
      <c r="L32" s="1"/>
      <c r="M32" s="1"/>
      <c r="N32" s="66">
        <f t="shared" si="68"/>
        <v>0</v>
      </c>
      <c r="O32" s="67"/>
      <c r="P32" s="118"/>
      <c r="Q32" s="123"/>
      <c r="R32" s="68"/>
      <c r="S32" s="69"/>
      <c r="T32" s="164"/>
      <c r="U32" s="70"/>
      <c r="V32" s="113"/>
      <c r="W32" s="90"/>
      <c r="X32" s="157"/>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c r="GQ32" s="158"/>
      <c r="GR32" s="158"/>
      <c r="GS32" s="158"/>
      <c r="GT32" s="158"/>
      <c r="GU32" s="158"/>
      <c r="GV32" s="158"/>
      <c r="GW32" s="158"/>
      <c r="GX32" s="158"/>
      <c r="GY32" s="158"/>
      <c r="GZ32" s="158"/>
      <c r="HA32" s="158"/>
      <c r="HB32" s="158"/>
      <c r="HC32" s="158"/>
      <c r="HD32" s="158"/>
      <c r="HE32" s="158"/>
      <c r="HF32" s="158"/>
      <c r="HG32" s="158"/>
      <c r="HH32" s="158"/>
      <c r="HI32" s="158"/>
      <c r="HJ32" s="158"/>
      <c r="HK32" s="158"/>
      <c r="HL32" s="158"/>
      <c r="HM32" s="158"/>
      <c r="HN32" s="158"/>
      <c r="HO32" s="158"/>
      <c r="HP32" s="158"/>
      <c r="HQ32" s="158"/>
      <c r="HR32" s="158"/>
      <c r="HS32" s="158"/>
      <c r="HT32" s="158"/>
      <c r="HU32" s="158"/>
      <c r="HV32" s="158"/>
      <c r="HW32" s="158"/>
      <c r="HX32" s="158"/>
      <c r="HY32" s="158"/>
      <c r="HZ32" s="158"/>
      <c r="IA32" s="158"/>
      <c r="IB32" s="158"/>
      <c r="IC32" s="158"/>
      <c r="ID32" s="158"/>
      <c r="IE32" s="158"/>
      <c r="IF32" s="158"/>
      <c r="IG32" s="158"/>
      <c r="IH32" s="158"/>
      <c r="II32" s="158"/>
      <c r="IJ32" s="158"/>
      <c r="IK32" s="158"/>
      <c r="IL32" s="158"/>
      <c r="IM32" s="158"/>
      <c r="IN32" s="158"/>
      <c r="IO32" s="158"/>
      <c r="IP32" s="158"/>
      <c r="IQ32" s="158"/>
      <c r="IR32" s="158"/>
      <c r="IS32" s="158"/>
      <c r="IT32" s="158"/>
      <c r="IU32" s="158"/>
      <c r="IV32" s="158"/>
      <c r="IW32" s="158"/>
      <c r="IX32" s="158"/>
      <c r="IY32" s="158"/>
      <c r="IZ32" s="158"/>
      <c r="JA32" s="158"/>
      <c r="JB32" s="158"/>
      <c r="JC32" s="158"/>
      <c r="JD32" s="158"/>
      <c r="JE32" s="158"/>
      <c r="JF32" s="158"/>
      <c r="JG32" s="158"/>
      <c r="JH32" s="158"/>
      <c r="JI32" s="158"/>
      <c r="JJ32" s="158"/>
      <c r="JK32" s="158"/>
      <c r="JL32" s="158"/>
      <c r="JM32" s="158"/>
      <c r="JN32" s="158"/>
      <c r="JO32" s="158"/>
      <c r="JP32" s="158"/>
      <c r="JQ32" s="158"/>
      <c r="JR32" s="158"/>
      <c r="JS32" s="158"/>
      <c r="JT32" s="158"/>
      <c r="JU32" s="158"/>
      <c r="JV32" s="158"/>
      <c r="JW32" s="158"/>
      <c r="JX32" s="158"/>
      <c r="JY32" s="158"/>
      <c r="JZ32" s="158"/>
      <c r="KA32" s="158"/>
      <c r="KB32" s="158"/>
      <c r="KC32" s="158"/>
      <c r="KD32" s="158"/>
      <c r="KE32" s="158"/>
      <c r="KF32" s="158"/>
      <c r="KG32" s="158"/>
      <c r="KH32" s="158"/>
      <c r="KI32" s="158"/>
      <c r="KJ32" s="158"/>
      <c r="KK32" s="158"/>
      <c r="KL32" s="158"/>
      <c r="KM32" s="158"/>
      <c r="KN32" s="158"/>
      <c r="KO32" s="158"/>
      <c r="KP32" s="158"/>
      <c r="KQ32" s="158"/>
      <c r="KR32" s="158"/>
      <c r="KS32" s="158"/>
      <c r="KT32" s="158"/>
      <c r="KU32" s="158"/>
      <c r="KV32" s="158"/>
      <c r="KW32" s="158"/>
      <c r="KX32" s="158"/>
      <c r="KY32" s="158"/>
      <c r="KZ32" s="158"/>
      <c r="LA32" s="158"/>
      <c r="LB32" s="158"/>
      <c r="LC32" s="158"/>
      <c r="LD32" s="158"/>
      <c r="LE32" s="158"/>
      <c r="LF32" s="158"/>
      <c r="LG32" s="158"/>
      <c r="LH32" s="158"/>
      <c r="LI32" s="158"/>
      <c r="LJ32" s="158"/>
      <c r="LK32" s="158"/>
      <c r="LL32" s="158"/>
      <c r="LM32" s="158"/>
      <c r="LN32" s="158"/>
      <c r="LO32" s="158"/>
      <c r="LP32" s="158"/>
      <c r="LQ32" s="158"/>
      <c r="LR32" s="158"/>
      <c r="LS32" s="158"/>
      <c r="LT32" s="158"/>
      <c r="LU32" s="158"/>
      <c r="LV32" s="158"/>
      <c r="LW32" s="158"/>
      <c r="LX32" s="158"/>
      <c r="LY32" s="158"/>
      <c r="LZ32" s="158"/>
      <c r="MA32" s="158"/>
      <c r="MB32" s="158"/>
      <c r="MC32" s="158"/>
      <c r="MD32" s="158"/>
      <c r="ME32" s="158"/>
      <c r="MF32" s="158"/>
      <c r="MG32" s="158"/>
      <c r="MH32" s="158"/>
      <c r="MI32" s="158"/>
      <c r="MJ32" s="158"/>
      <c r="MK32" s="158"/>
      <c r="ML32" s="158"/>
      <c r="MM32" s="158"/>
      <c r="MN32" s="158"/>
      <c r="MO32" s="158"/>
      <c r="MP32" s="158"/>
      <c r="MQ32" s="158"/>
      <c r="MR32" s="158"/>
      <c r="MS32" s="158"/>
      <c r="MT32" s="158"/>
      <c r="MU32" s="158"/>
      <c r="MV32" s="158"/>
      <c r="MW32" s="158"/>
      <c r="MX32" s="158"/>
      <c r="MY32" s="158"/>
      <c r="MZ32" s="158"/>
      <c r="NA32" s="158"/>
      <c r="NB32" s="158"/>
      <c r="NC32" s="158"/>
      <c r="ND32" s="158"/>
      <c r="NE32" s="158"/>
      <c r="NF32" s="158"/>
      <c r="NG32" s="158"/>
      <c r="NH32" s="158"/>
      <c r="NI32" s="158"/>
      <c r="NJ32" s="158"/>
      <c r="NK32" s="158"/>
      <c r="NL32" s="158"/>
      <c r="NM32" s="158"/>
      <c r="NN32" s="158"/>
      <c r="NO32" s="158"/>
      <c r="NP32" s="158"/>
      <c r="NQ32" s="158"/>
      <c r="NR32" s="158"/>
      <c r="NS32" s="158"/>
      <c r="NT32" s="158"/>
      <c r="NU32" s="158"/>
      <c r="NV32" s="158"/>
      <c r="NW32" s="158"/>
      <c r="NX32" s="158"/>
      <c r="NY32" s="158"/>
      <c r="NZ32" s="158"/>
    </row>
    <row r="33" spans="1:390">
      <c r="A33" s="62">
        <v>13</v>
      </c>
      <c r="B33" s="2"/>
      <c r="C33" s="13"/>
      <c r="D33" s="63" t="str">
        <f t="shared" si="64"/>
        <v/>
      </c>
      <c r="E33" s="64" t="str">
        <f t="shared" si="67"/>
        <v/>
      </c>
      <c r="F33" s="65" t="str">
        <f t="shared" si="65"/>
        <v/>
      </c>
      <c r="G33" s="91" t="str">
        <f t="shared" si="66"/>
        <v/>
      </c>
      <c r="H33" s="97"/>
      <c r="I33" s="97"/>
      <c r="J33" s="1"/>
      <c r="K33" s="1"/>
      <c r="L33" s="1"/>
      <c r="M33" s="1"/>
      <c r="N33" s="66">
        <f t="shared" ref="N33:N50" si="69">SUM(J33:M33)</f>
        <v>0</v>
      </c>
      <c r="O33" s="67"/>
      <c r="P33" s="118"/>
      <c r="Q33" s="123"/>
      <c r="R33" s="68"/>
      <c r="S33" s="69"/>
      <c r="T33" s="164"/>
      <c r="U33" s="70"/>
      <c r="V33" s="113"/>
      <c r="W33" s="90"/>
      <c r="X33" s="157"/>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8"/>
      <c r="FU33" s="158"/>
      <c r="FV33" s="158"/>
      <c r="FW33" s="158"/>
      <c r="FX33" s="158"/>
      <c r="FY33" s="158"/>
      <c r="FZ33" s="158"/>
      <c r="GA33" s="158"/>
      <c r="GB33" s="158"/>
      <c r="GC33" s="158"/>
      <c r="GD33" s="158"/>
      <c r="GE33" s="158"/>
      <c r="GF33" s="158"/>
      <c r="GG33" s="158"/>
      <c r="GH33" s="158"/>
      <c r="GI33" s="158"/>
      <c r="GJ33" s="158"/>
      <c r="GK33" s="158"/>
      <c r="GL33" s="158"/>
      <c r="GM33" s="158"/>
      <c r="GN33" s="158"/>
      <c r="GO33" s="158"/>
      <c r="GP33" s="158"/>
      <c r="GQ33" s="158"/>
      <c r="GR33" s="158"/>
      <c r="GS33" s="158"/>
      <c r="GT33" s="158"/>
      <c r="GU33" s="158"/>
      <c r="GV33" s="158"/>
      <c r="GW33" s="158"/>
      <c r="GX33" s="158"/>
      <c r="GY33" s="158"/>
      <c r="GZ33" s="158"/>
      <c r="HA33" s="158"/>
      <c r="HB33" s="158"/>
      <c r="HC33" s="158"/>
      <c r="HD33" s="158"/>
      <c r="HE33" s="158"/>
      <c r="HF33" s="158"/>
      <c r="HG33" s="158"/>
      <c r="HH33" s="158"/>
      <c r="HI33" s="158"/>
      <c r="HJ33" s="158"/>
      <c r="HK33" s="158"/>
      <c r="HL33" s="158"/>
      <c r="HM33" s="158"/>
      <c r="HN33" s="158"/>
      <c r="HO33" s="158"/>
      <c r="HP33" s="158"/>
      <c r="HQ33" s="158"/>
      <c r="HR33" s="158"/>
      <c r="HS33" s="158"/>
      <c r="HT33" s="158"/>
      <c r="HU33" s="158"/>
      <c r="HV33" s="158"/>
      <c r="HW33" s="158"/>
      <c r="HX33" s="158"/>
      <c r="HY33" s="158"/>
      <c r="HZ33" s="158"/>
      <c r="IA33" s="158"/>
      <c r="IB33" s="158"/>
      <c r="IC33" s="158"/>
      <c r="ID33" s="158"/>
      <c r="IE33" s="158"/>
      <c r="IF33" s="158"/>
      <c r="IG33" s="158"/>
      <c r="IH33" s="158"/>
      <c r="II33" s="158"/>
      <c r="IJ33" s="158"/>
      <c r="IK33" s="158"/>
      <c r="IL33" s="158"/>
      <c r="IM33" s="158"/>
      <c r="IN33" s="158"/>
      <c r="IO33" s="158"/>
      <c r="IP33" s="158"/>
      <c r="IQ33" s="158"/>
      <c r="IR33" s="158"/>
      <c r="IS33" s="158"/>
      <c r="IT33" s="158"/>
      <c r="IU33" s="158"/>
      <c r="IV33" s="158"/>
      <c r="IW33" s="158"/>
      <c r="IX33" s="158"/>
      <c r="IY33" s="158"/>
      <c r="IZ33" s="158"/>
      <c r="JA33" s="158"/>
      <c r="JB33" s="158"/>
      <c r="JC33" s="158"/>
      <c r="JD33" s="158"/>
      <c r="JE33" s="158"/>
      <c r="JF33" s="158"/>
      <c r="JG33" s="158"/>
      <c r="JH33" s="158"/>
      <c r="JI33" s="158"/>
      <c r="JJ33" s="158"/>
      <c r="JK33" s="158"/>
      <c r="JL33" s="158"/>
      <c r="JM33" s="158"/>
      <c r="JN33" s="158"/>
      <c r="JO33" s="158"/>
      <c r="JP33" s="158"/>
      <c r="JQ33" s="158"/>
      <c r="JR33" s="158"/>
      <c r="JS33" s="158"/>
      <c r="JT33" s="158"/>
      <c r="JU33" s="158"/>
      <c r="JV33" s="158"/>
      <c r="JW33" s="158"/>
      <c r="JX33" s="158"/>
      <c r="JY33" s="158"/>
      <c r="JZ33" s="158"/>
      <c r="KA33" s="158"/>
      <c r="KB33" s="158"/>
      <c r="KC33" s="158"/>
      <c r="KD33" s="158"/>
      <c r="KE33" s="158"/>
      <c r="KF33" s="158"/>
      <c r="KG33" s="158"/>
      <c r="KH33" s="158"/>
      <c r="KI33" s="158"/>
      <c r="KJ33" s="158"/>
      <c r="KK33" s="158"/>
      <c r="KL33" s="158"/>
      <c r="KM33" s="158"/>
      <c r="KN33" s="158"/>
      <c r="KO33" s="158"/>
      <c r="KP33" s="158"/>
      <c r="KQ33" s="158"/>
      <c r="KR33" s="158"/>
      <c r="KS33" s="158"/>
      <c r="KT33" s="158"/>
      <c r="KU33" s="158"/>
      <c r="KV33" s="158"/>
      <c r="KW33" s="158"/>
      <c r="KX33" s="158"/>
      <c r="KY33" s="158"/>
      <c r="KZ33" s="158"/>
      <c r="LA33" s="158"/>
      <c r="LB33" s="158"/>
      <c r="LC33" s="158"/>
      <c r="LD33" s="158"/>
      <c r="LE33" s="158"/>
      <c r="LF33" s="158"/>
      <c r="LG33" s="158"/>
      <c r="LH33" s="158"/>
      <c r="LI33" s="158"/>
      <c r="LJ33" s="158"/>
      <c r="LK33" s="158"/>
      <c r="LL33" s="158"/>
      <c r="LM33" s="158"/>
      <c r="LN33" s="158"/>
      <c r="LO33" s="158"/>
      <c r="LP33" s="158"/>
      <c r="LQ33" s="158"/>
      <c r="LR33" s="158"/>
      <c r="LS33" s="158"/>
      <c r="LT33" s="158"/>
      <c r="LU33" s="158"/>
      <c r="LV33" s="158"/>
      <c r="LW33" s="158"/>
      <c r="LX33" s="158"/>
      <c r="LY33" s="158"/>
      <c r="LZ33" s="158"/>
      <c r="MA33" s="158"/>
      <c r="MB33" s="158"/>
      <c r="MC33" s="158"/>
      <c r="MD33" s="158"/>
      <c r="ME33" s="158"/>
      <c r="MF33" s="158"/>
      <c r="MG33" s="158"/>
      <c r="MH33" s="158"/>
      <c r="MI33" s="158"/>
      <c r="MJ33" s="158"/>
      <c r="MK33" s="158"/>
      <c r="ML33" s="158"/>
      <c r="MM33" s="158"/>
      <c r="MN33" s="158"/>
      <c r="MO33" s="158"/>
      <c r="MP33" s="158"/>
      <c r="MQ33" s="158"/>
      <c r="MR33" s="158"/>
      <c r="MS33" s="158"/>
      <c r="MT33" s="158"/>
      <c r="MU33" s="158"/>
      <c r="MV33" s="158"/>
      <c r="MW33" s="158"/>
      <c r="MX33" s="158"/>
      <c r="MY33" s="158"/>
      <c r="MZ33" s="158"/>
      <c r="NA33" s="158"/>
      <c r="NB33" s="158"/>
      <c r="NC33" s="158"/>
      <c r="ND33" s="158"/>
      <c r="NE33" s="158"/>
      <c r="NF33" s="158"/>
      <c r="NG33" s="158"/>
      <c r="NH33" s="158"/>
      <c r="NI33" s="158"/>
      <c r="NJ33" s="158"/>
      <c r="NK33" s="158"/>
      <c r="NL33" s="158"/>
      <c r="NM33" s="158"/>
      <c r="NN33" s="158"/>
      <c r="NO33" s="158"/>
      <c r="NP33" s="158"/>
      <c r="NQ33" s="158"/>
      <c r="NR33" s="158"/>
      <c r="NS33" s="158"/>
      <c r="NT33" s="158"/>
      <c r="NU33" s="158"/>
      <c r="NV33" s="158"/>
      <c r="NW33" s="158"/>
      <c r="NX33" s="158"/>
      <c r="NY33" s="158"/>
      <c r="NZ33" s="158"/>
    </row>
    <row r="34" spans="1:390">
      <c r="A34" s="62">
        <v>14</v>
      </c>
      <c r="B34" s="2"/>
      <c r="C34" s="13"/>
      <c r="D34" s="63" t="str">
        <f t="shared" si="64"/>
        <v/>
      </c>
      <c r="E34" s="64" t="str">
        <f t="shared" si="67"/>
        <v/>
      </c>
      <c r="F34" s="65" t="str">
        <f t="shared" si="65"/>
        <v/>
      </c>
      <c r="G34" s="91" t="str">
        <f t="shared" si="66"/>
        <v/>
      </c>
      <c r="H34" s="97"/>
      <c r="I34" s="97"/>
      <c r="J34" s="1"/>
      <c r="K34" s="1"/>
      <c r="L34" s="1"/>
      <c r="M34" s="1"/>
      <c r="N34" s="66">
        <f t="shared" si="69"/>
        <v>0</v>
      </c>
      <c r="O34" s="67"/>
      <c r="P34" s="118"/>
      <c r="Q34" s="123"/>
      <c r="R34" s="68"/>
      <c r="S34" s="69"/>
      <c r="T34" s="164"/>
      <c r="U34" s="70"/>
      <c r="V34" s="113"/>
      <c r="W34" s="90"/>
      <c r="X34" s="157"/>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c r="GR34" s="158"/>
      <c r="GS34" s="158"/>
      <c r="GT34" s="158"/>
      <c r="GU34" s="158"/>
      <c r="GV34" s="158"/>
      <c r="GW34" s="158"/>
      <c r="GX34" s="158"/>
      <c r="GY34" s="158"/>
      <c r="GZ34" s="158"/>
      <c r="HA34" s="158"/>
      <c r="HB34" s="158"/>
      <c r="HC34" s="158"/>
      <c r="HD34" s="158"/>
      <c r="HE34" s="158"/>
      <c r="HF34" s="158"/>
      <c r="HG34" s="158"/>
      <c r="HH34" s="158"/>
      <c r="HI34" s="158"/>
      <c r="HJ34" s="158"/>
      <c r="HK34" s="158"/>
      <c r="HL34" s="158"/>
      <c r="HM34" s="158"/>
      <c r="HN34" s="158"/>
      <c r="HO34" s="158"/>
      <c r="HP34" s="158"/>
      <c r="HQ34" s="158"/>
      <c r="HR34" s="158"/>
      <c r="HS34" s="158"/>
      <c r="HT34" s="158"/>
      <c r="HU34" s="158"/>
      <c r="HV34" s="158"/>
      <c r="HW34" s="158"/>
      <c r="HX34" s="158"/>
      <c r="HY34" s="158"/>
      <c r="HZ34" s="158"/>
      <c r="IA34" s="158"/>
      <c r="IB34" s="158"/>
      <c r="IC34" s="158"/>
      <c r="ID34" s="158"/>
      <c r="IE34" s="158"/>
      <c r="IF34" s="158"/>
      <c r="IG34" s="158"/>
      <c r="IH34" s="158"/>
      <c r="II34" s="158"/>
      <c r="IJ34" s="158"/>
      <c r="IK34" s="158"/>
      <c r="IL34" s="158"/>
      <c r="IM34" s="158"/>
      <c r="IN34" s="158"/>
      <c r="IO34" s="158"/>
      <c r="IP34" s="158"/>
      <c r="IQ34" s="158"/>
      <c r="IR34" s="158"/>
      <c r="IS34" s="158"/>
      <c r="IT34" s="158"/>
      <c r="IU34" s="158"/>
      <c r="IV34" s="158"/>
      <c r="IW34" s="158"/>
      <c r="IX34" s="158"/>
      <c r="IY34" s="158"/>
      <c r="IZ34" s="158"/>
      <c r="JA34" s="158"/>
      <c r="JB34" s="158"/>
      <c r="JC34" s="158"/>
      <c r="JD34" s="158"/>
      <c r="JE34" s="158"/>
      <c r="JF34" s="158"/>
      <c r="JG34" s="158"/>
      <c r="JH34" s="158"/>
      <c r="JI34" s="158"/>
      <c r="JJ34" s="158"/>
      <c r="JK34" s="158"/>
      <c r="JL34" s="158"/>
      <c r="JM34" s="158"/>
      <c r="JN34" s="158"/>
      <c r="JO34" s="158"/>
      <c r="JP34" s="158"/>
      <c r="JQ34" s="158"/>
      <c r="JR34" s="158"/>
      <c r="JS34" s="158"/>
      <c r="JT34" s="158"/>
      <c r="JU34" s="158"/>
      <c r="JV34" s="158"/>
      <c r="JW34" s="158"/>
      <c r="JX34" s="158"/>
      <c r="JY34" s="158"/>
      <c r="JZ34" s="158"/>
      <c r="KA34" s="158"/>
      <c r="KB34" s="158"/>
      <c r="KC34" s="158"/>
      <c r="KD34" s="158"/>
      <c r="KE34" s="158"/>
      <c r="KF34" s="158"/>
      <c r="KG34" s="158"/>
      <c r="KH34" s="158"/>
      <c r="KI34" s="158"/>
      <c r="KJ34" s="158"/>
      <c r="KK34" s="158"/>
      <c r="KL34" s="158"/>
      <c r="KM34" s="158"/>
      <c r="KN34" s="158"/>
      <c r="KO34" s="158"/>
      <c r="KP34" s="158"/>
      <c r="KQ34" s="158"/>
      <c r="KR34" s="158"/>
      <c r="KS34" s="158"/>
      <c r="KT34" s="158"/>
      <c r="KU34" s="158"/>
      <c r="KV34" s="158"/>
      <c r="KW34" s="158"/>
      <c r="KX34" s="158"/>
      <c r="KY34" s="158"/>
      <c r="KZ34" s="158"/>
      <c r="LA34" s="158"/>
      <c r="LB34" s="158"/>
      <c r="LC34" s="158"/>
      <c r="LD34" s="158"/>
      <c r="LE34" s="158"/>
      <c r="LF34" s="158"/>
      <c r="LG34" s="158"/>
      <c r="LH34" s="158"/>
      <c r="LI34" s="158"/>
      <c r="LJ34" s="158"/>
      <c r="LK34" s="158"/>
      <c r="LL34" s="158"/>
      <c r="LM34" s="158"/>
      <c r="LN34" s="158"/>
      <c r="LO34" s="158"/>
      <c r="LP34" s="158"/>
      <c r="LQ34" s="158"/>
      <c r="LR34" s="158"/>
      <c r="LS34" s="158"/>
      <c r="LT34" s="158"/>
      <c r="LU34" s="158"/>
      <c r="LV34" s="158"/>
      <c r="LW34" s="158"/>
      <c r="LX34" s="158"/>
      <c r="LY34" s="158"/>
      <c r="LZ34" s="158"/>
      <c r="MA34" s="158"/>
      <c r="MB34" s="158"/>
      <c r="MC34" s="158"/>
      <c r="MD34" s="158"/>
      <c r="ME34" s="158"/>
      <c r="MF34" s="158"/>
      <c r="MG34" s="158"/>
      <c r="MH34" s="158"/>
      <c r="MI34" s="158"/>
      <c r="MJ34" s="158"/>
      <c r="MK34" s="158"/>
      <c r="ML34" s="158"/>
      <c r="MM34" s="158"/>
      <c r="MN34" s="158"/>
      <c r="MO34" s="158"/>
      <c r="MP34" s="158"/>
      <c r="MQ34" s="158"/>
      <c r="MR34" s="158"/>
      <c r="MS34" s="158"/>
      <c r="MT34" s="158"/>
      <c r="MU34" s="158"/>
      <c r="MV34" s="158"/>
      <c r="MW34" s="158"/>
      <c r="MX34" s="158"/>
      <c r="MY34" s="158"/>
      <c r="MZ34" s="158"/>
      <c r="NA34" s="158"/>
      <c r="NB34" s="158"/>
      <c r="NC34" s="158"/>
      <c r="ND34" s="158"/>
      <c r="NE34" s="158"/>
      <c r="NF34" s="158"/>
      <c r="NG34" s="158"/>
      <c r="NH34" s="158"/>
      <c r="NI34" s="158"/>
      <c r="NJ34" s="158"/>
      <c r="NK34" s="158"/>
      <c r="NL34" s="158"/>
      <c r="NM34" s="158"/>
      <c r="NN34" s="158"/>
      <c r="NO34" s="158"/>
      <c r="NP34" s="158"/>
      <c r="NQ34" s="158"/>
      <c r="NR34" s="158"/>
      <c r="NS34" s="158"/>
      <c r="NT34" s="158"/>
      <c r="NU34" s="158"/>
      <c r="NV34" s="158"/>
      <c r="NW34" s="158"/>
      <c r="NX34" s="158"/>
      <c r="NY34" s="158"/>
      <c r="NZ34" s="158"/>
    </row>
    <row r="35" spans="1:390">
      <c r="A35" s="62">
        <v>15</v>
      </c>
      <c r="B35" s="2"/>
      <c r="C35" s="13"/>
      <c r="D35" s="63" t="str">
        <f t="shared" si="64"/>
        <v/>
      </c>
      <c r="E35" s="64" t="str">
        <f t="shared" si="67"/>
        <v/>
      </c>
      <c r="F35" s="65" t="str">
        <f t="shared" si="65"/>
        <v/>
      </c>
      <c r="G35" s="91" t="str">
        <f t="shared" si="66"/>
        <v/>
      </c>
      <c r="H35" s="97"/>
      <c r="I35" s="97"/>
      <c r="J35" s="1"/>
      <c r="K35" s="1"/>
      <c r="L35" s="1"/>
      <c r="M35" s="1"/>
      <c r="N35" s="66">
        <f t="shared" si="69"/>
        <v>0</v>
      </c>
      <c r="O35" s="67"/>
      <c r="P35" s="118"/>
      <c r="Q35" s="123"/>
      <c r="R35" s="68"/>
      <c r="S35" s="69"/>
      <c r="T35" s="164"/>
      <c r="U35" s="70"/>
      <c r="V35" s="113"/>
      <c r="W35" s="90"/>
      <c r="X35" s="157"/>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8"/>
      <c r="GM35" s="158"/>
      <c r="GN35" s="158"/>
      <c r="GO35" s="158"/>
      <c r="GP35" s="158"/>
      <c r="GQ35" s="158"/>
      <c r="GR35" s="158"/>
      <c r="GS35" s="158"/>
      <c r="GT35" s="158"/>
      <c r="GU35" s="158"/>
      <c r="GV35" s="158"/>
      <c r="GW35" s="158"/>
      <c r="GX35" s="158"/>
      <c r="GY35" s="158"/>
      <c r="GZ35" s="158"/>
      <c r="HA35" s="158"/>
      <c r="HB35" s="158"/>
      <c r="HC35" s="158"/>
      <c r="HD35" s="158"/>
      <c r="HE35" s="158"/>
      <c r="HF35" s="158"/>
      <c r="HG35" s="158"/>
      <c r="HH35" s="158"/>
      <c r="HI35" s="158"/>
      <c r="HJ35" s="158"/>
      <c r="HK35" s="158"/>
      <c r="HL35" s="158"/>
      <c r="HM35" s="158"/>
      <c r="HN35" s="158"/>
      <c r="HO35" s="158"/>
      <c r="HP35" s="158"/>
      <c r="HQ35" s="158"/>
      <c r="HR35" s="158"/>
      <c r="HS35" s="158"/>
      <c r="HT35" s="158"/>
      <c r="HU35" s="158"/>
      <c r="HV35" s="158"/>
      <c r="HW35" s="158"/>
      <c r="HX35" s="158"/>
      <c r="HY35" s="158"/>
      <c r="HZ35" s="158"/>
      <c r="IA35" s="158"/>
      <c r="IB35" s="158"/>
      <c r="IC35" s="158"/>
      <c r="ID35" s="158"/>
      <c r="IE35" s="158"/>
      <c r="IF35" s="158"/>
      <c r="IG35" s="158"/>
      <c r="IH35" s="158"/>
      <c r="II35" s="158"/>
      <c r="IJ35" s="158"/>
      <c r="IK35" s="158"/>
      <c r="IL35" s="158"/>
      <c r="IM35" s="158"/>
      <c r="IN35" s="158"/>
      <c r="IO35" s="158"/>
      <c r="IP35" s="158"/>
      <c r="IQ35" s="158"/>
      <c r="IR35" s="158"/>
      <c r="IS35" s="158"/>
      <c r="IT35" s="158"/>
      <c r="IU35" s="158"/>
      <c r="IV35" s="158"/>
      <c r="IW35" s="158"/>
      <c r="IX35" s="158"/>
      <c r="IY35" s="158"/>
      <c r="IZ35" s="158"/>
      <c r="JA35" s="158"/>
      <c r="JB35" s="158"/>
      <c r="JC35" s="158"/>
      <c r="JD35" s="158"/>
      <c r="JE35" s="158"/>
      <c r="JF35" s="158"/>
      <c r="JG35" s="158"/>
      <c r="JH35" s="158"/>
      <c r="JI35" s="158"/>
      <c r="JJ35" s="158"/>
      <c r="JK35" s="158"/>
      <c r="JL35" s="158"/>
      <c r="JM35" s="158"/>
      <c r="JN35" s="158"/>
      <c r="JO35" s="158"/>
      <c r="JP35" s="158"/>
      <c r="JQ35" s="158"/>
      <c r="JR35" s="158"/>
      <c r="JS35" s="158"/>
      <c r="JT35" s="158"/>
      <c r="JU35" s="158"/>
      <c r="JV35" s="158"/>
      <c r="JW35" s="158"/>
      <c r="JX35" s="158"/>
      <c r="JY35" s="158"/>
      <c r="JZ35" s="158"/>
      <c r="KA35" s="158"/>
      <c r="KB35" s="158"/>
      <c r="KC35" s="158"/>
      <c r="KD35" s="158"/>
      <c r="KE35" s="158"/>
      <c r="KF35" s="158"/>
      <c r="KG35" s="158"/>
      <c r="KH35" s="158"/>
      <c r="KI35" s="158"/>
      <c r="KJ35" s="158"/>
      <c r="KK35" s="158"/>
      <c r="KL35" s="158"/>
      <c r="KM35" s="158"/>
      <c r="KN35" s="158"/>
      <c r="KO35" s="158"/>
      <c r="KP35" s="158"/>
      <c r="KQ35" s="158"/>
      <c r="KR35" s="158"/>
      <c r="KS35" s="158"/>
      <c r="KT35" s="158"/>
      <c r="KU35" s="158"/>
      <c r="KV35" s="158"/>
      <c r="KW35" s="158"/>
      <c r="KX35" s="158"/>
      <c r="KY35" s="158"/>
      <c r="KZ35" s="158"/>
      <c r="LA35" s="158"/>
      <c r="LB35" s="158"/>
      <c r="LC35" s="158"/>
      <c r="LD35" s="158"/>
      <c r="LE35" s="158"/>
      <c r="LF35" s="158"/>
      <c r="LG35" s="158"/>
      <c r="LH35" s="158"/>
      <c r="LI35" s="158"/>
      <c r="LJ35" s="158"/>
      <c r="LK35" s="158"/>
      <c r="LL35" s="158"/>
      <c r="LM35" s="158"/>
      <c r="LN35" s="158"/>
      <c r="LO35" s="158"/>
      <c r="LP35" s="158"/>
      <c r="LQ35" s="158"/>
      <c r="LR35" s="158"/>
      <c r="LS35" s="158"/>
      <c r="LT35" s="158"/>
      <c r="LU35" s="158"/>
      <c r="LV35" s="158"/>
      <c r="LW35" s="158"/>
      <c r="LX35" s="158"/>
      <c r="LY35" s="158"/>
      <c r="LZ35" s="158"/>
      <c r="MA35" s="158"/>
      <c r="MB35" s="158"/>
      <c r="MC35" s="158"/>
      <c r="MD35" s="158"/>
      <c r="ME35" s="158"/>
      <c r="MF35" s="158"/>
      <c r="MG35" s="158"/>
      <c r="MH35" s="158"/>
      <c r="MI35" s="158"/>
      <c r="MJ35" s="158"/>
      <c r="MK35" s="158"/>
      <c r="ML35" s="158"/>
      <c r="MM35" s="158"/>
      <c r="MN35" s="158"/>
      <c r="MO35" s="158"/>
      <c r="MP35" s="158"/>
      <c r="MQ35" s="158"/>
      <c r="MR35" s="158"/>
      <c r="MS35" s="158"/>
      <c r="MT35" s="158"/>
      <c r="MU35" s="158"/>
      <c r="MV35" s="158"/>
      <c r="MW35" s="158"/>
      <c r="MX35" s="158"/>
      <c r="MY35" s="158"/>
      <c r="MZ35" s="158"/>
      <c r="NA35" s="158"/>
      <c r="NB35" s="158"/>
      <c r="NC35" s="158"/>
      <c r="ND35" s="158"/>
      <c r="NE35" s="158"/>
      <c r="NF35" s="158"/>
      <c r="NG35" s="158"/>
      <c r="NH35" s="158"/>
      <c r="NI35" s="158"/>
      <c r="NJ35" s="158"/>
      <c r="NK35" s="158"/>
      <c r="NL35" s="158"/>
      <c r="NM35" s="158"/>
      <c r="NN35" s="158"/>
      <c r="NO35" s="158"/>
      <c r="NP35" s="158"/>
      <c r="NQ35" s="158"/>
      <c r="NR35" s="158"/>
      <c r="NS35" s="158"/>
      <c r="NT35" s="158"/>
      <c r="NU35" s="158"/>
      <c r="NV35" s="158"/>
      <c r="NW35" s="158"/>
      <c r="NX35" s="158"/>
      <c r="NY35" s="158"/>
      <c r="NZ35" s="158"/>
    </row>
    <row r="36" spans="1:390">
      <c r="A36" s="62">
        <v>16</v>
      </c>
      <c r="B36" s="2"/>
      <c r="C36" s="13"/>
      <c r="D36" s="63" t="str">
        <f t="shared" si="64"/>
        <v/>
      </c>
      <c r="E36" s="64" t="str">
        <f t="shared" si="67"/>
        <v/>
      </c>
      <c r="F36" s="65" t="str">
        <f t="shared" si="65"/>
        <v/>
      </c>
      <c r="G36" s="91" t="str">
        <f t="shared" si="66"/>
        <v/>
      </c>
      <c r="H36" s="97"/>
      <c r="I36" s="97"/>
      <c r="J36" s="1"/>
      <c r="K36" s="1"/>
      <c r="L36" s="1"/>
      <c r="M36" s="1"/>
      <c r="N36" s="66">
        <f t="shared" si="69"/>
        <v>0</v>
      </c>
      <c r="O36" s="67"/>
      <c r="P36" s="118"/>
      <c r="Q36" s="123"/>
      <c r="R36" s="68"/>
      <c r="S36" s="69"/>
      <c r="T36" s="164"/>
      <c r="U36" s="70"/>
      <c r="V36" s="113"/>
      <c r="W36" s="90"/>
      <c r="X36" s="157"/>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8"/>
      <c r="GL36" s="158"/>
      <c r="GM36" s="158"/>
      <c r="GN36" s="158"/>
      <c r="GO36" s="158"/>
      <c r="GP36" s="158"/>
      <c r="GQ36" s="158"/>
      <c r="GR36" s="158"/>
      <c r="GS36" s="158"/>
      <c r="GT36" s="158"/>
      <c r="GU36" s="158"/>
      <c r="GV36" s="158"/>
      <c r="GW36" s="158"/>
      <c r="GX36" s="158"/>
      <c r="GY36" s="158"/>
      <c r="GZ36" s="158"/>
      <c r="HA36" s="158"/>
      <c r="HB36" s="158"/>
      <c r="HC36" s="158"/>
      <c r="HD36" s="158"/>
      <c r="HE36" s="158"/>
      <c r="HF36" s="158"/>
      <c r="HG36" s="158"/>
      <c r="HH36" s="158"/>
      <c r="HI36" s="158"/>
      <c r="HJ36" s="158"/>
      <c r="HK36" s="158"/>
      <c r="HL36" s="158"/>
      <c r="HM36" s="158"/>
      <c r="HN36" s="158"/>
      <c r="HO36" s="158"/>
      <c r="HP36" s="158"/>
      <c r="HQ36" s="158"/>
      <c r="HR36" s="158"/>
      <c r="HS36" s="158"/>
      <c r="HT36" s="158"/>
      <c r="HU36" s="158"/>
      <c r="HV36" s="158"/>
      <c r="HW36" s="158"/>
      <c r="HX36" s="158"/>
      <c r="HY36" s="158"/>
      <c r="HZ36" s="158"/>
      <c r="IA36" s="158"/>
      <c r="IB36" s="158"/>
      <c r="IC36" s="158"/>
      <c r="ID36" s="158"/>
      <c r="IE36" s="158"/>
      <c r="IF36" s="158"/>
      <c r="IG36" s="158"/>
      <c r="IH36" s="158"/>
      <c r="II36" s="158"/>
      <c r="IJ36" s="158"/>
      <c r="IK36" s="158"/>
      <c r="IL36" s="158"/>
      <c r="IM36" s="158"/>
      <c r="IN36" s="158"/>
      <c r="IO36" s="158"/>
      <c r="IP36" s="158"/>
      <c r="IQ36" s="158"/>
      <c r="IR36" s="158"/>
      <c r="IS36" s="158"/>
      <c r="IT36" s="158"/>
      <c r="IU36" s="158"/>
      <c r="IV36" s="158"/>
      <c r="IW36" s="158"/>
      <c r="IX36" s="158"/>
      <c r="IY36" s="158"/>
      <c r="IZ36" s="158"/>
      <c r="JA36" s="158"/>
      <c r="JB36" s="158"/>
      <c r="JC36" s="158"/>
      <c r="JD36" s="158"/>
      <c r="JE36" s="158"/>
      <c r="JF36" s="158"/>
      <c r="JG36" s="158"/>
      <c r="JH36" s="158"/>
      <c r="JI36" s="158"/>
      <c r="JJ36" s="158"/>
      <c r="JK36" s="158"/>
      <c r="JL36" s="158"/>
      <c r="JM36" s="158"/>
      <c r="JN36" s="158"/>
      <c r="JO36" s="158"/>
      <c r="JP36" s="158"/>
      <c r="JQ36" s="158"/>
      <c r="JR36" s="158"/>
      <c r="JS36" s="158"/>
      <c r="JT36" s="158"/>
      <c r="JU36" s="158"/>
      <c r="JV36" s="158"/>
      <c r="JW36" s="158"/>
      <c r="JX36" s="158"/>
      <c r="JY36" s="158"/>
      <c r="JZ36" s="158"/>
      <c r="KA36" s="158"/>
      <c r="KB36" s="158"/>
      <c r="KC36" s="158"/>
      <c r="KD36" s="158"/>
      <c r="KE36" s="158"/>
      <c r="KF36" s="158"/>
      <c r="KG36" s="158"/>
      <c r="KH36" s="158"/>
      <c r="KI36" s="158"/>
      <c r="KJ36" s="158"/>
      <c r="KK36" s="158"/>
      <c r="KL36" s="158"/>
      <c r="KM36" s="158"/>
      <c r="KN36" s="158"/>
      <c r="KO36" s="158"/>
      <c r="KP36" s="158"/>
      <c r="KQ36" s="158"/>
      <c r="KR36" s="158"/>
      <c r="KS36" s="158"/>
      <c r="KT36" s="158"/>
      <c r="KU36" s="158"/>
      <c r="KV36" s="158"/>
      <c r="KW36" s="158"/>
      <c r="KX36" s="158"/>
      <c r="KY36" s="158"/>
      <c r="KZ36" s="158"/>
      <c r="LA36" s="158"/>
      <c r="LB36" s="158"/>
      <c r="LC36" s="158"/>
      <c r="LD36" s="158"/>
      <c r="LE36" s="158"/>
      <c r="LF36" s="158"/>
      <c r="LG36" s="158"/>
      <c r="LH36" s="158"/>
      <c r="LI36" s="158"/>
      <c r="LJ36" s="158"/>
      <c r="LK36" s="158"/>
      <c r="LL36" s="158"/>
      <c r="LM36" s="158"/>
      <c r="LN36" s="158"/>
      <c r="LO36" s="158"/>
      <c r="LP36" s="158"/>
      <c r="LQ36" s="158"/>
      <c r="LR36" s="158"/>
      <c r="LS36" s="158"/>
      <c r="LT36" s="158"/>
      <c r="LU36" s="158"/>
      <c r="LV36" s="158"/>
      <c r="LW36" s="158"/>
      <c r="LX36" s="158"/>
      <c r="LY36" s="158"/>
      <c r="LZ36" s="158"/>
      <c r="MA36" s="158"/>
      <c r="MB36" s="158"/>
      <c r="MC36" s="158"/>
      <c r="MD36" s="158"/>
      <c r="ME36" s="158"/>
      <c r="MF36" s="158"/>
      <c r="MG36" s="158"/>
      <c r="MH36" s="158"/>
      <c r="MI36" s="158"/>
      <c r="MJ36" s="158"/>
      <c r="MK36" s="158"/>
      <c r="ML36" s="158"/>
      <c r="MM36" s="158"/>
      <c r="MN36" s="158"/>
      <c r="MO36" s="158"/>
      <c r="MP36" s="158"/>
      <c r="MQ36" s="158"/>
      <c r="MR36" s="158"/>
      <c r="MS36" s="158"/>
      <c r="MT36" s="158"/>
      <c r="MU36" s="158"/>
      <c r="MV36" s="158"/>
      <c r="MW36" s="158"/>
      <c r="MX36" s="158"/>
      <c r="MY36" s="158"/>
      <c r="MZ36" s="158"/>
      <c r="NA36" s="158"/>
      <c r="NB36" s="158"/>
      <c r="NC36" s="158"/>
      <c r="ND36" s="158"/>
      <c r="NE36" s="158"/>
      <c r="NF36" s="158"/>
      <c r="NG36" s="158"/>
      <c r="NH36" s="158"/>
      <c r="NI36" s="158"/>
      <c r="NJ36" s="158"/>
      <c r="NK36" s="158"/>
      <c r="NL36" s="158"/>
      <c r="NM36" s="158"/>
      <c r="NN36" s="158"/>
      <c r="NO36" s="158"/>
      <c r="NP36" s="158"/>
      <c r="NQ36" s="158"/>
      <c r="NR36" s="158"/>
      <c r="NS36" s="158"/>
      <c r="NT36" s="158"/>
      <c r="NU36" s="158"/>
      <c r="NV36" s="158"/>
      <c r="NW36" s="158"/>
      <c r="NX36" s="158"/>
      <c r="NY36" s="158"/>
      <c r="NZ36" s="158"/>
    </row>
    <row r="37" spans="1:390">
      <c r="A37" s="62">
        <v>17</v>
      </c>
      <c r="B37" s="2"/>
      <c r="C37" s="13"/>
      <c r="D37" s="63" t="str">
        <f t="shared" si="64"/>
        <v/>
      </c>
      <c r="E37" s="64" t="str">
        <f t="shared" si="67"/>
        <v/>
      </c>
      <c r="F37" s="65" t="str">
        <f t="shared" si="65"/>
        <v/>
      </c>
      <c r="G37" s="91" t="str">
        <f t="shared" si="66"/>
        <v/>
      </c>
      <c r="H37" s="97"/>
      <c r="I37" s="97"/>
      <c r="J37" s="1"/>
      <c r="K37" s="1"/>
      <c r="L37" s="1"/>
      <c r="M37" s="1"/>
      <c r="N37" s="66">
        <f t="shared" si="69"/>
        <v>0</v>
      </c>
      <c r="O37" s="67"/>
      <c r="P37" s="118"/>
      <c r="Q37" s="123"/>
      <c r="R37" s="68"/>
      <c r="S37" s="69"/>
      <c r="T37" s="164"/>
      <c r="U37" s="70"/>
      <c r="V37" s="113"/>
      <c r="W37" s="90"/>
      <c r="X37" s="157"/>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8"/>
      <c r="GL37" s="158"/>
      <c r="GM37" s="158"/>
      <c r="GN37" s="158"/>
      <c r="GO37" s="158"/>
      <c r="GP37" s="158"/>
      <c r="GQ37" s="158"/>
      <c r="GR37" s="158"/>
      <c r="GS37" s="158"/>
      <c r="GT37" s="158"/>
      <c r="GU37" s="158"/>
      <c r="GV37" s="158"/>
      <c r="GW37" s="158"/>
      <c r="GX37" s="158"/>
      <c r="GY37" s="158"/>
      <c r="GZ37" s="158"/>
      <c r="HA37" s="158"/>
      <c r="HB37" s="158"/>
      <c r="HC37" s="158"/>
      <c r="HD37" s="158"/>
      <c r="HE37" s="158"/>
      <c r="HF37" s="158"/>
      <c r="HG37" s="158"/>
      <c r="HH37" s="158"/>
      <c r="HI37" s="158"/>
      <c r="HJ37" s="158"/>
      <c r="HK37" s="158"/>
      <c r="HL37" s="158"/>
      <c r="HM37" s="158"/>
      <c r="HN37" s="158"/>
      <c r="HO37" s="158"/>
      <c r="HP37" s="158"/>
      <c r="HQ37" s="158"/>
      <c r="HR37" s="158"/>
      <c r="HS37" s="158"/>
      <c r="HT37" s="158"/>
      <c r="HU37" s="158"/>
      <c r="HV37" s="158"/>
      <c r="HW37" s="158"/>
      <c r="HX37" s="158"/>
      <c r="HY37" s="158"/>
      <c r="HZ37" s="158"/>
      <c r="IA37" s="158"/>
      <c r="IB37" s="158"/>
      <c r="IC37" s="158"/>
      <c r="ID37" s="158"/>
      <c r="IE37" s="158"/>
      <c r="IF37" s="158"/>
      <c r="IG37" s="158"/>
      <c r="IH37" s="158"/>
      <c r="II37" s="158"/>
      <c r="IJ37" s="158"/>
      <c r="IK37" s="158"/>
      <c r="IL37" s="158"/>
      <c r="IM37" s="158"/>
      <c r="IN37" s="158"/>
      <c r="IO37" s="158"/>
      <c r="IP37" s="158"/>
      <c r="IQ37" s="158"/>
      <c r="IR37" s="158"/>
      <c r="IS37" s="158"/>
      <c r="IT37" s="158"/>
      <c r="IU37" s="158"/>
      <c r="IV37" s="158"/>
      <c r="IW37" s="158"/>
      <c r="IX37" s="158"/>
      <c r="IY37" s="158"/>
      <c r="IZ37" s="158"/>
      <c r="JA37" s="158"/>
      <c r="JB37" s="158"/>
      <c r="JC37" s="158"/>
      <c r="JD37" s="158"/>
      <c r="JE37" s="158"/>
      <c r="JF37" s="158"/>
      <c r="JG37" s="158"/>
      <c r="JH37" s="158"/>
      <c r="JI37" s="158"/>
      <c r="JJ37" s="158"/>
      <c r="JK37" s="158"/>
      <c r="JL37" s="158"/>
      <c r="JM37" s="158"/>
      <c r="JN37" s="158"/>
      <c r="JO37" s="158"/>
      <c r="JP37" s="158"/>
      <c r="JQ37" s="158"/>
      <c r="JR37" s="158"/>
      <c r="JS37" s="158"/>
      <c r="JT37" s="158"/>
      <c r="JU37" s="158"/>
      <c r="JV37" s="158"/>
      <c r="JW37" s="158"/>
      <c r="JX37" s="158"/>
      <c r="JY37" s="158"/>
      <c r="JZ37" s="158"/>
      <c r="KA37" s="158"/>
      <c r="KB37" s="158"/>
      <c r="KC37" s="158"/>
      <c r="KD37" s="158"/>
      <c r="KE37" s="158"/>
      <c r="KF37" s="158"/>
      <c r="KG37" s="158"/>
      <c r="KH37" s="158"/>
      <c r="KI37" s="158"/>
      <c r="KJ37" s="158"/>
      <c r="KK37" s="158"/>
      <c r="KL37" s="158"/>
      <c r="KM37" s="158"/>
      <c r="KN37" s="158"/>
      <c r="KO37" s="158"/>
      <c r="KP37" s="158"/>
      <c r="KQ37" s="158"/>
      <c r="KR37" s="158"/>
      <c r="KS37" s="158"/>
      <c r="KT37" s="158"/>
      <c r="KU37" s="158"/>
      <c r="KV37" s="158"/>
      <c r="KW37" s="158"/>
      <c r="KX37" s="158"/>
      <c r="KY37" s="158"/>
      <c r="KZ37" s="158"/>
      <c r="LA37" s="158"/>
      <c r="LB37" s="158"/>
      <c r="LC37" s="158"/>
      <c r="LD37" s="158"/>
      <c r="LE37" s="158"/>
      <c r="LF37" s="158"/>
      <c r="LG37" s="158"/>
      <c r="LH37" s="158"/>
      <c r="LI37" s="158"/>
      <c r="LJ37" s="158"/>
      <c r="LK37" s="158"/>
      <c r="LL37" s="158"/>
      <c r="LM37" s="158"/>
      <c r="LN37" s="158"/>
      <c r="LO37" s="158"/>
      <c r="LP37" s="158"/>
      <c r="LQ37" s="158"/>
      <c r="LR37" s="158"/>
      <c r="LS37" s="158"/>
      <c r="LT37" s="158"/>
      <c r="LU37" s="158"/>
      <c r="LV37" s="158"/>
      <c r="LW37" s="158"/>
      <c r="LX37" s="158"/>
      <c r="LY37" s="158"/>
      <c r="LZ37" s="158"/>
      <c r="MA37" s="158"/>
      <c r="MB37" s="158"/>
      <c r="MC37" s="158"/>
      <c r="MD37" s="158"/>
      <c r="ME37" s="158"/>
      <c r="MF37" s="158"/>
      <c r="MG37" s="158"/>
      <c r="MH37" s="158"/>
      <c r="MI37" s="158"/>
      <c r="MJ37" s="158"/>
      <c r="MK37" s="158"/>
      <c r="ML37" s="158"/>
      <c r="MM37" s="158"/>
      <c r="MN37" s="158"/>
      <c r="MO37" s="158"/>
      <c r="MP37" s="158"/>
      <c r="MQ37" s="158"/>
      <c r="MR37" s="158"/>
      <c r="MS37" s="158"/>
      <c r="MT37" s="158"/>
      <c r="MU37" s="158"/>
      <c r="MV37" s="158"/>
      <c r="MW37" s="158"/>
      <c r="MX37" s="158"/>
      <c r="MY37" s="158"/>
      <c r="MZ37" s="158"/>
      <c r="NA37" s="158"/>
      <c r="NB37" s="158"/>
      <c r="NC37" s="158"/>
      <c r="ND37" s="158"/>
      <c r="NE37" s="158"/>
      <c r="NF37" s="158"/>
      <c r="NG37" s="158"/>
      <c r="NH37" s="158"/>
      <c r="NI37" s="158"/>
      <c r="NJ37" s="158"/>
      <c r="NK37" s="158"/>
      <c r="NL37" s="158"/>
      <c r="NM37" s="158"/>
      <c r="NN37" s="158"/>
      <c r="NO37" s="158"/>
      <c r="NP37" s="158"/>
      <c r="NQ37" s="158"/>
      <c r="NR37" s="158"/>
      <c r="NS37" s="158"/>
      <c r="NT37" s="158"/>
      <c r="NU37" s="158"/>
      <c r="NV37" s="158"/>
      <c r="NW37" s="158"/>
      <c r="NX37" s="158"/>
      <c r="NY37" s="158"/>
      <c r="NZ37" s="158"/>
    </row>
    <row r="38" spans="1:390">
      <c r="A38" s="62">
        <v>18</v>
      </c>
      <c r="B38" s="2"/>
      <c r="C38" s="13"/>
      <c r="D38" s="63" t="str">
        <f t="shared" si="64"/>
        <v/>
      </c>
      <c r="E38" s="64" t="str">
        <f t="shared" si="67"/>
        <v/>
      </c>
      <c r="F38" s="65" t="str">
        <f t="shared" si="65"/>
        <v/>
      </c>
      <c r="G38" s="91" t="str">
        <f t="shared" si="66"/>
        <v/>
      </c>
      <c r="H38" s="97"/>
      <c r="I38" s="97"/>
      <c r="J38" s="1"/>
      <c r="K38" s="1"/>
      <c r="L38" s="1"/>
      <c r="M38" s="1"/>
      <c r="N38" s="66">
        <f t="shared" si="69"/>
        <v>0</v>
      </c>
      <c r="O38" s="67"/>
      <c r="P38" s="118"/>
      <c r="Q38" s="123"/>
      <c r="R38" s="68"/>
      <c r="S38" s="69"/>
      <c r="T38" s="164"/>
      <c r="U38" s="70"/>
      <c r="V38" s="113"/>
      <c r="W38" s="90"/>
      <c r="X38" s="157"/>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c r="GD38" s="158"/>
      <c r="GE38" s="158"/>
      <c r="GF38" s="158"/>
      <c r="GG38" s="158"/>
      <c r="GH38" s="158"/>
      <c r="GI38" s="158"/>
      <c r="GJ38" s="158"/>
      <c r="GK38" s="158"/>
      <c r="GL38" s="158"/>
      <c r="GM38" s="158"/>
      <c r="GN38" s="158"/>
      <c r="GO38" s="158"/>
      <c r="GP38" s="158"/>
      <c r="GQ38" s="158"/>
      <c r="GR38" s="158"/>
      <c r="GS38" s="158"/>
      <c r="GT38" s="158"/>
      <c r="GU38" s="158"/>
      <c r="GV38" s="158"/>
      <c r="GW38" s="158"/>
      <c r="GX38" s="158"/>
      <c r="GY38" s="158"/>
      <c r="GZ38" s="158"/>
      <c r="HA38" s="158"/>
      <c r="HB38" s="158"/>
      <c r="HC38" s="158"/>
      <c r="HD38" s="158"/>
      <c r="HE38" s="158"/>
      <c r="HF38" s="158"/>
      <c r="HG38" s="158"/>
      <c r="HH38" s="158"/>
      <c r="HI38" s="158"/>
      <c r="HJ38" s="158"/>
      <c r="HK38" s="158"/>
      <c r="HL38" s="158"/>
      <c r="HM38" s="158"/>
      <c r="HN38" s="158"/>
      <c r="HO38" s="158"/>
      <c r="HP38" s="158"/>
      <c r="HQ38" s="158"/>
      <c r="HR38" s="158"/>
      <c r="HS38" s="158"/>
      <c r="HT38" s="158"/>
      <c r="HU38" s="158"/>
      <c r="HV38" s="158"/>
      <c r="HW38" s="158"/>
      <c r="HX38" s="158"/>
      <c r="HY38" s="158"/>
      <c r="HZ38" s="158"/>
      <c r="IA38" s="158"/>
      <c r="IB38" s="158"/>
      <c r="IC38" s="158"/>
      <c r="ID38" s="158"/>
      <c r="IE38" s="158"/>
      <c r="IF38" s="158"/>
      <c r="IG38" s="158"/>
      <c r="IH38" s="158"/>
      <c r="II38" s="158"/>
      <c r="IJ38" s="158"/>
      <c r="IK38" s="158"/>
      <c r="IL38" s="158"/>
      <c r="IM38" s="158"/>
      <c r="IN38" s="158"/>
      <c r="IO38" s="158"/>
      <c r="IP38" s="158"/>
      <c r="IQ38" s="158"/>
      <c r="IR38" s="158"/>
      <c r="IS38" s="158"/>
      <c r="IT38" s="158"/>
      <c r="IU38" s="158"/>
      <c r="IV38" s="158"/>
      <c r="IW38" s="158"/>
      <c r="IX38" s="158"/>
      <c r="IY38" s="158"/>
      <c r="IZ38" s="158"/>
      <c r="JA38" s="158"/>
      <c r="JB38" s="158"/>
      <c r="JC38" s="158"/>
      <c r="JD38" s="158"/>
      <c r="JE38" s="158"/>
      <c r="JF38" s="158"/>
      <c r="JG38" s="158"/>
      <c r="JH38" s="158"/>
      <c r="JI38" s="158"/>
      <c r="JJ38" s="158"/>
      <c r="JK38" s="158"/>
      <c r="JL38" s="158"/>
      <c r="JM38" s="158"/>
      <c r="JN38" s="158"/>
      <c r="JO38" s="158"/>
      <c r="JP38" s="158"/>
      <c r="JQ38" s="158"/>
      <c r="JR38" s="158"/>
      <c r="JS38" s="158"/>
      <c r="JT38" s="158"/>
      <c r="JU38" s="158"/>
      <c r="JV38" s="158"/>
      <c r="JW38" s="158"/>
      <c r="JX38" s="158"/>
      <c r="JY38" s="158"/>
      <c r="JZ38" s="158"/>
      <c r="KA38" s="158"/>
      <c r="KB38" s="158"/>
      <c r="KC38" s="158"/>
      <c r="KD38" s="158"/>
      <c r="KE38" s="158"/>
      <c r="KF38" s="158"/>
      <c r="KG38" s="158"/>
      <c r="KH38" s="158"/>
      <c r="KI38" s="158"/>
      <c r="KJ38" s="158"/>
      <c r="KK38" s="158"/>
      <c r="KL38" s="158"/>
      <c r="KM38" s="158"/>
      <c r="KN38" s="158"/>
      <c r="KO38" s="158"/>
      <c r="KP38" s="158"/>
      <c r="KQ38" s="158"/>
      <c r="KR38" s="158"/>
      <c r="KS38" s="158"/>
      <c r="KT38" s="158"/>
      <c r="KU38" s="158"/>
      <c r="KV38" s="158"/>
      <c r="KW38" s="158"/>
      <c r="KX38" s="158"/>
      <c r="KY38" s="158"/>
      <c r="KZ38" s="158"/>
      <c r="LA38" s="158"/>
      <c r="LB38" s="158"/>
      <c r="LC38" s="158"/>
      <c r="LD38" s="158"/>
      <c r="LE38" s="158"/>
      <c r="LF38" s="158"/>
      <c r="LG38" s="158"/>
      <c r="LH38" s="158"/>
      <c r="LI38" s="158"/>
      <c r="LJ38" s="158"/>
      <c r="LK38" s="158"/>
      <c r="LL38" s="158"/>
      <c r="LM38" s="158"/>
      <c r="LN38" s="158"/>
      <c r="LO38" s="158"/>
      <c r="LP38" s="158"/>
      <c r="LQ38" s="158"/>
      <c r="LR38" s="158"/>
      <c r="LS38" s="158"/>
      <c r="LT38" s="158"/>
      <c r="LU38" s="158"/>
      <c r="LV38" s="158"/>
      <c r="LW38" s="158"/>
      <c r="LX38" s="158"/>
      <c r="LY38" s="158"/>
      <c r="LZ38" s="158"/>
      <c r="MA38" s="158"/>
      <c r="MB38" s="158"/>
      <c r="MC38" s="158"/>
      <c r="MD38" s="158"/>
      <c r="ME38" s="158"/>
      <c r="MF38" s="158"/>
      <c r="MG38" s="158"/>
      <c r="MH38" s="158"/>
      <c r="MI38" s="158"/>
      <c r="MJ38" s="158"/>
      <c r="MK38" s="158"/>
      <c r="ML38" s="158"/>
      <c r="MM38" s="158"/>
      <c r="MN38" s="158"/>
      <c r="MO38" s="158"/>
      <c r="MP38" s="158"/>
      <c r="MQ38" s="158"/>
      <c r="MR38" s="158"/>
      <c r="MS38" s="158"/>
      <c r="MT38" s="158"/>
      <c r="MU38" s="158"/>
      <c r="MV38" s="158"/>
      <c r="MW38" s="158"/>
      <c r="MX38" s="158"/>
      <c r="MY38" s="158"/>
      <c r="MZ38" s="158"/>
      <c r="NA38" s="158"/>
      <c r="NB38" s="158"/>
      <c r="NC38" s="158"/>
      <c r="ND38" s="158"/>
      <c r="NE38" s="158"/>
      <c r="NF38" s="158"/>
      <c r="NG38" s="158"/>
      <c r="NH38" s="158"/>
      <c r="NI38" s="158"/>
      <c r="NJ38" s="158"/>
      <c r="NK38" s="158"/>
      <c r="NL38" s="158"/>
      <c r="NM38" s="158"/>
      <c r="NN38" s="158"/>
      <c r="NO38" s="158"/>
      <c r="NP38" s="158"/>
      <c r="NQ38" s="158"/>
      <c r="NR38" s="158"/>
      <c r="NS38" s="158"/>
      <c r="NT38" s="158"/>
      <c r="NU38" s="158"/>
      <c r="NV38" s="158"/>
      <c r="NW38" s="158"/>
      <c r="NX38" s="158"/>
      <c r="NY38" s="158"/>
      <c r="NZ38" s="158"/>
    </row>
    <row r="39" spans="1:390">
      <c r="A39" s="62">
        <v>19</v>
      </c>
      <c r="B39" s="2"/>
      <c r="C39" s="13"/>
      <c r="D39" s="63" t="str">
        <f t="shared" si="64"/>
        <v/>
      </c>
      <c r="E39" s="64" t="str">
        <f t="shared" si="67"/>
        <v/>
      </c>
      <c r="F39" s="65" t="str">
        <f t="shared" si="65"/>
        <v/>
      </c>
      <c r="G39" s="91" t="str">
        <f t="shared" si="66"/>
        <v/>
      </c>
      <c r="H39" s="97"/>
      <c r="I39" s="97"/>
      <c r="J39" s="1"/>
      <c r="K39" s="1"/>
      <c r="L39" s="1"/>
      <c r="M39" s="1"/>
      <c r="N39" s="66">
        <f t="shared" si="69"/>
        <v>0</v>
      </c>
      <c r="O39" s="67"/>
      <c r="P39" s="118"/>
      <c r="Q39" s="123"/>
      <c r="R39" s="68"/>
      <c r="S39" s="69"/>
      <c r="T39" s="164"/>
      <c r="U39" s="70"/>
      <c r="V39" s="113"/>
      <c r="W39" s="90"/>
      <c r="X39" s="157"/>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c r="GD39" s="158"/>
      <c r="GE39" s="158"/>
      <c r="GF39" s="158"/>
      <c r="GG39" s="158"/>
      <c r="GH39" s="158"/>
      <c r="GI39" s="158"/>
      <c r="GJ39" s="158"/>
      <c r="GK39" s="158"/>
      <c r="GL39" s="158"/>
      <c r="GM39" s="158"/>
      <c r="GN39" s="158"/>
      <c r="GO39" s="158"/>
      <c r="GP39" s="158"/>
      <c r="GQ39" s="158"/>
      <c r="GR39" s="158"/>
      <c r="GS39" s="158"/>
      <c r="GT39" s="158"/>
      <c r="GU39" s="158"/>
      <c r="GV39" s="158"/>
      <c r="GW39" s="158"/>
      <c r="GX39" s="158"/>
      <c r="GY39" s="158"/>
      <c r="GZ39" s="158"/>
      <c r="HA39" s="158"/>
      <c r="HB39" s="158"/>
      <c r="HC39" s="158"/>
      <c r="HD39" s="158"/>
      <c r="HE39" s="158"/>
      <c r="HF39" s="158"/>
      <c r="HG39" s="158"/>
      <c r="HH39" s="158"/>
      <c r="HI39" s="158"/>
      <c r="HJ39" s="158"/>
      <c r="HK39" s="158"/>
      <c r="HL39" s="158"/>
      <c r="HM39" s="158"/>
      <c r="HN39" s="158"/>
      <c r="HO39" s="158"/>
      <c r="HP39" s="158"/>
      <c r="HQ39" s="158"/>
      <c r="HR39" s="158"/>
      <c r="HS39" s="158"/>
      <c r="HT39" s="158"/>
      <c r="HU39" s="158"/>
      <c r="HV39" s="158"/>
      <c r="HW39" s="158"/>
      <c r="HX39" s="158"/>
      <c r="HY39" s="158"/>
      <c r="HZ39" s="158"/>
      <c r="IA39" s="158"/>
      <c r="IB39" s="158"/>
      <c r="IC39" s="158"/>
      <c r="ID39" s="158"/>
      <c r="IE39" s="158"/>
      <c r="IF39" s="158"/>
      <c r="IG39" s="158"/>
      <c r="IH39" s="158"/>
      <c r="II39" s="158"/>
      <c r="IJ39" s="158"/>
      <c r="IK39" s="158"/>
      <c r="IL39" s="158"/>
      <c r="IM39" s="158"/>
      <c r="IN39" s="158"/>
      <c r="IO39" s="158"/>
      <c r="IP39" s="158"/>
      <c r="IQ39" s="158"/>
      <c r="IR39" s="158"/>
      <c r="IS39" s="158"/>
      <c r="IT39" s="158"/>
      <c r="IU39" s="158"/>
      <c r="IV39" s="158"/>
      <c r="IW39" s="158"/>
      <c r="IX39" s="158"/>
      <c r="IY39" s="158"/>
      <c r="IZ39" s="158"/>
      <c r="JA39" s="158"/>
      <c r="JB39" s="158"/>
      <c r="JC39" s="158"/>
      <c r="JD39" s="158"/>
      <c r="JE39" s="158"/>
      <c r="JF39" s="158"/>
      <c r="JG39" s="158"/>
      <c r="JH39" s="158"/>
      <c r="JI39" s="158"/>
      <c r="JJ39" s="158"/>
      <c r="JK39" s="158"/>
      <c r="JL39" s="158"/>
      <c r="JM39" s="158"/>
      <c r="JN39" s="158"/>
      <c r="JO39" s="158"/>
      <c r="JP39" s="158"/>
      <c r="JQ39" s="158"/>
      <c r="JR39" s="158"/>
      <c r="JS39" s="158"/>
      <c r="JT39" s="158"/>
      <c r="JU39" s="158"/>
      <c r="JV39" s="158"/>
      <c r="JW39" s="158"/>
      <c r="JX39" s="158"/>
      <c r="JY39" s="158"/>
      <c r="JZ39" s="158"/>
      <c r="KA39" s="158"/>
      <c r="KB39" s="158"/>
      <c r="KC39" s="158"/>
      <c r="KD39" s="158"/>
      <c r="KE39" s="158"/>
      <c r="KF39" s="158"/>
      <c r="KG39" s="158"/>
      <c r="KH39" s="158"/>
      <c r="KI39" s="158"/>
      <c r="KJ39" s="158"/>
      <c r="KK39" s="158"/>
      <c r="KL39" s="158"/>
      <c r="KM39" s="158"/>
      <c r="KN39" s="158"/>
      <c r="KO39" s="158"/>
      <c r="KP39" s="158"/>
      <c r="KQ39" s="158"/>
      <c r="KR39" s="158"/>
      <c r="KS39" s="158"/>
      <c r="KT39" s="158"/>
      <c r="KU39" s="158"/>
      <c r="KV39" s="158"/>
      <c r="KW39" s="158"/>
      <c r="KX39" s="158"/>
      <c r="KY39" s="158"/>
      <c r="KZ39" s="158"/>
      <c r="LA39" s="158"/>
      <c r="LB39" s="158"/>
      <c r="LC39" s="158"/>
      <c r="LD39" s="158"/>
      <c r="LE39" s="158"/>
      <c r="LF39" s="158"/>
      <c r="LG39" s="158"/>
      <c r="LH39" s="158"/>
      <c r="LI39" s="158"/>
      <c r="LJ39" s="158"/>
      <c r="LK39" s="158"/>
      <c r="LL39" s="158"/>
      <c r="LM39" s="158"/>
      <c r="LN39" s="158"/>
      <c r="LO39" s="158"/>
      <c r="LP39" s="158"/>
      <c r="LQ39" s="158"/>
      <c r="LR39" s="158"/>
      <c r="LS39" s="158"/>
      <c r="LT39" s="158"/>
      <c r="LU39" s="158"/>
      <c r="LV39" s="158"/>
      <c r="LW39" s="158"/>
      <c r="LX39" s="158"/>
      <c r="LY39" s="158"/>
      <c r="LZ39" s="158"/>
      <c r="MA39" s="158"/>
      <c r="MB39" s="158"/>
      <c r="MC39" s="158"/>
      <c r="MD39" s="158"/>
      <c r="ME39" s="158"/>
      <c r="MF39" s="158"/>
      <c r="MG39" s="158"/>
      <c r="MH39" s="158"/>
      <c r="MI39" s="158"/>
      <c r="MJ39" s="158"/>
      <c r="MK39" s="158"/>
      <c r="ML39" s="158"/>
      <c r="MM39" s="158"/>
      <c r="MN39" s="158"/>
      <c r="MO39" s="158"/>
      <c r="MP39" s="158"/>
      <c r="MQ39" s="158"/>
      <c r="MR39" s="158"/>
      <c r="MS39" s="158"/>
      <c r="MT39" s="158"/>
      <c r="MU39" s="158"/>
      <c r="MV39" s="158"/>
      <c r="MW39" s="158"/>
      <c r="MX39" s="158"/>
      <c r="MY39" s="158"/>
      <c r="MZ39" s="158"/>
      <c r="NA39" s="158"/>
      <c r="NB39" s="158"/>
      <c r="NC39" s="158"/>
      <c r="ND39" s="158"/>
      <c r="NE39" s="158"/>
      <c r="NF39" s="158"/>
      <c r="NG39" s="158"/>
      <c r="NH39" s="158"/>
      <c r="NI39" s="158"/>
      <c r="NJ39" s="158"/>
      <c r="NK39" s="158"/>
      <c r="NL39" s="158"/>
      <c r="NM39" s="158"/>
      <c r="NN39" s="158"/>
      <c r="NO39" s="158"/>
      <c r="NP39" s="158"/>
      <c r="NQ39" s="158"/>
      <c r="NR39" s="158"/>
      <c r="NS39" s="158"/>
      <c r="NT39" s="158"/>
      <c r="NU39" s="158"/>
      <c r="NV39" s="158"/>
      <c r="NW39" s="158"/>
      <c r="NX39" s="158"/>
      <c r="NY39" s="158"/>
      <c r="NZ39" s="158"/>
    </row>
    <row r="40" spans="1:390">
      <c r="A40" s="62">
        <v>20</v>
      </c>
      <c r="B40" s="2"/>
      <c r="C40" s="13"/>
      <c r="D40" s="63" t="str">
        <f t="shared" si="64"/>
        <v/>
      </c>
      <c r="E40" s="64" t="str">
        <f t="shared" si="67"/>
        <v/>
      </c>
      <c r="F40" s="65" t="str">
        <f t="shared" si="65"/>
        <v/>
      </c>
      <c r="G40" s="91" t="str">
        <f t="shared" si="66"/>
        <v/>
      </c>
      <c r="H40" s="97"/>
      <c r="I40" s="97"/>
      <c r="J40" s="1"/>
      <c r="K40" s="1"/>
      <c r="L40" s="1"/>
      <c r="M40" s="1"/>
      <c r="N40" s="66">
        <f t="shared" si="69"/>
        <v>0</v>
      </c>
      <c r="O40" s="67"/>
      <c r="P40" s="118"/>
      <c r="Q40" s="123"/>
      <c r="R40" s="68"/>
      <c r="S40" s="69"/>
      <c r="T40" s="164"/>
      <c r="U40" s="70"/>
      <c r="V40" s="113"/>
      <c r="W40" s="90"/>
      <c r="X40" s="157"/>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8"/>
      <c r="GL40" s="158"/>
      <c r="GM40" s="158"/>
      <c r="GN40" s="158"/>
      <c r="GO40" s="158"/>
      <c r="GP40" s="158"/>
      <c r="GQ40" s="158"/>
      <c r="GR40" s="158"/>
      <c r="GS40" s="158"/>
      <c r="GT40" s="158"/>
      <c r="GU40" s="158"/>
      <c r="GV40" s="158"/>
      <c r="GW40" s="158"/>
      <c r="GX40" s="158"/>
      <c r="GY40" s="158"/>
      <c r="GZ40" s="158"/>
      <c r="HA40" s="158"/>
      <c r="HB40" s="158"/>
      <c r="HC40" s="158"/>
      <c r="HD40" s="158"/>
      <c r="HE40" s="158"/>
      <c r="HF40" s="158"/>
      <c r="HG40" s="158"/>
      <c r="HH40" s="158"/>
      <c r="HI40" s="158"/>
      <c r="HJ40" s="158"/>
      <c r="HK40" s="158"/>
      <c r="HL40" s="158"/>
      <c r="HM40" s="158"/>
      <c r="HN40" s="158"/>
      <c r="HO40" s="158"/>
      <c r="HP40" s="158"/>
      <c r="HQ40" s="158"/>
      <c r="HR40" s="158"/>
      <c r="HS40" s="158"/>
      <c r="HT40" s="158"/>
      <c r="HU40" s="158"/>
      <c r="HV40" s="158"/>
      <c r="HW40" s="158"/>
      <c r="HX40" s="158"/>
      <c r="HY40" s="158"/>
      <c r="HZ40" s="158"/>
      <c r="IA40" s="158"/>
      <c r="IB40" s="158"/>
      <c r="IC40" s="158"/>
      <c r="ID40" s="158"/>
      <c r="IE40" s="158"/>
      <c r="IF40" s="158"/>
      <c r="IG40" s="158"/>
      <c r="IH40" s="158"/>
      <c r="II40" s="158"/>
      <c r="IJ40" s="158"/>
      <c r="IK40" s="158"/>
      <c r="IL40" s="158"/>
      <c r="IM40" s="158"/>
      <c r="IN40" s="158"/>
      <c r="IO40" s="158"/>
      <c r="IP40" s="158"/>
      <c r="IQ40" s="158"/>
      <c r="IR40" s="158"/>
      <c r="IS40" s="158"/>
      <c r="IT40" s="158"/>
      <c r="IU40" s="158"/>
      <c r="IV40" s="158"/>
      <c r="IW40" s="158"/>
      <c r="IX40" s="158"/>
      <c r="IY40" s="158"/>
      <c r="IZ40" s="158"/>
      <c r="JA40" s="158"/>
      <c r="JB40" s="158"/>
      <c r="JC40" s="158"/>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c r="KJ40" s="158"/>
      <c r="KK40" s="158"/>
      <c r="KL40" s="158"/>
      <c r="KM40" s="158"/>
      <c r="KN40" s="158"/>
      <c r="KO40" s="158"/>
      <c r="KP40" s="158"/>
      <c r="KQ40" s="158"/>
      <c r="KR40" s="158"/>
      <c r="KS40" s="158"/>
      <c r="KT40" s="158"/>
      <c r="KU40" s="158"/>
      <c r="KV40" s="158"/>
      <c r="KW40" s="158"/>
      <c r="KX40" s="158"/>
      <c r="KY40" s="158"/>
      <c r="KZ40" s="158"/>
      <c r="LA40" s="158"/>
      <c r="LB40" s="158"/>
      <c r="LC40" s="158"/>
      <c r="LD40" s="158"/>
      <c r="LE40" s="158"/>
      <c r="LF40" s="158"/>
      <c r="LG40" s="158"/>
      <c r="LH40" s="158"/>
      <c r="LI40" s="158"/>
      <c r="LJ40" s="158"/>
      <c r="LK40" s="158"/>
      <c r="LL40" s="158"/>
      <c r="LM40" s="158"/>
      <c r="LN40" s="158"/>
      <c r="LO40" s="158"/>
      <c r="LP40" s="158"/>
      <c r="LQ40" s="158"/>
      <c r="LR40" s="158"/>
      <c r="LS40" s="158"/>
      <c r="LT40" s="158"/>
      <c r="LU40" s="158"/>
      <c r="LV40" s="158"/>
      <c r="LW40" s="158"/>
      <c r="LX40" s="158"/>
      <c r="LY40" s="158"/>
      <c r="LZ40" s="158"/>
      <c r="MA40" s="158"/>
      <c r="MB40" s="158"/>
      <c r="MC40" s="158"/>
      <c r="MD40" s="158"/>
      <c r="ME40" s="158"/>
      <c r="MF40" s="158"/>
      <c r="MG40" s="158"/>
      <c r="MH40" s="158"/>
      <c r="MI40" s="158"/>
      <c r="MJ40" s="158"/>
      <c r="MK40" s="158"/>
      <c r="ML40" s="158"/>
      <c r="MM40" s="158"/>
      <c r="MN40" s="158"/>
      <c r="MO40" s="158"/>
      <c r="MP40" s="158"/>
      <c r="MQ40" s="158"/>
      <c r="MR40" s="158"/>
      <c r="MS40" s="158"/>
      <c r="MT40" s="158"/>
      <c r="MU40" s="158"/>
      <c r="MV40" s="158"/>
      <c r="MW40" s="158"/>
      <c r="MX40" s="158"/>
      <c r="MY40" s="158"/>
      <c r="MZ40" s="158"/>
      <c r="NA40" s="158"/>
      <c r="NB40" s="158"/>
      <c r="NC40" s="158"/>
      <c r="ND40" s="158"/>
      <c r="NE40" s="158"/>
      <c r="NF40" s="158"/>
      <c r="NG40" s="158"/>
      <c r="NH40" s="158"/>
      <c r="NI40" s="158"/>
      <c r="NJ40" s="158"/>
      <c r="NK40" s="158"/>
      <c r="NL40" s="158"/>
      <c r="NM40" s="158"/>
      <c r="NN40" s="158"/>
      <c r="NO40" s="158"/>
      <c r="NP40" s="158"/>
      <c r="NQ40" s="158"/>
      <c r="NR40" s="158"/>
      <c r="NS40" s="158"/>
      <c r="NT40" s="158"/>
      <c r="NU40" s="158"/>
      <c r="NV40" s="158"/>
      <c r="NW40" s="158"/>
      <c r="NX40" s="158"/>
      <c r="NY40" s="158"/>
      <c r="NZ40" s="158"/>
    </row>
    <row r="41" spans="1:390">
      <c r="A41" s="62">
        <v>21</v>
      </c>
      <c r="B41" s="2"/>
      <c r="C41" s="13"/>
      <c r="D41" s="63" t="str">
        <f t="shared" si="64"/>
        <v/>
      </c>
      <c r="E41" s="64" t="str">
        <f t="shared" si="67"/>
        <v/>
      </c>
      <c r="F41" s="65" t="str">
        <f t="shared" si="65"/>
        <v/>
      </c>
      <c r="G41" s="91" t="str">
        <f t="shared" si="66"/>
        <v/>
      </c>
      <c r="H41" s="97"/>
      <c r="I41" s="97"/>
      <c r="J41" s="1"/>
      <c r="K41" s="1"/>
      <c r="L41" s="1"/>
      <c r="M41" s="1"/>
      <c r="N41" s="66">
        <f t="shared" si="69"/>
        <v>0</v>
      </c>
      <c r="O41" s="67"/>
      <c r="P41" s="118"/>
      <c r="Q41" s="123"/>
      <c r="R41" s="68"/>
      <c r="S41" s="69"/>
      <c r="T41" s="164"/>
      <c r="U41" s="70"/>
      <c r="V41" s="113"/>
      <c r="W41" s="90"/>
      <c r="X41" s="157"/>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8"/>
      <c r="MQ41" s="158"/>
      <c r="MR41" s="158"/>
      <c r="MS41" s="158"/>
      <c r="MT41" s="158"/>
      <c r="MU41" s="158"/>
      <c r="MV41" s="158"/>
      <c r="MW41" s="158"/>
      <c r="MX41" s="158"/>
      <c r="MY41" s="158"/>
      <c r="MZ41" s="158"/>
      <c r="NA41" s="158"/>
      <c r="NB41" s="158"/>
      <c r="NC41" s="158"/>
      <c r="ND41" s="158"/>
      <c r="NE41" s="158"/>
      <c r="NF41" s="158"/>
      <c r="NG41" s="158"/>
      <c r="NH41" s="158"/>
      <c r="NI41" s="158"/>
      <c r="NJ41" s="158"/>
      <c r="NK41" s="158"/>
      <c r="NL41" s="158"/>
      <c r="NM41" s="158"/>
      <c r="NN41" s="158"/>
      <c r="NO41" s="158"/>
      <c r="NP41" s="158"/>
      <c r="NQ41" s="158"/>
      <c r="NR41" s="158"/>
      <c r="NS41" s="158"/>
      <c r="NT41" s="158"/>
      <c r="NU41" s="158"/>
      <c r="NV41" s="158"/>
      <c r="NW41" s="158"/>
      <c r="NX41" s="158"/>
      <c r="NY41" s="158"/>
      <c r="NZ41" s="158"/>
    </row>
    <row r="42" spans="1:390">
      <c r="A42" s="62">
        <v>22</v>
      </c>
      <c r="B42" s="2"/>
      <c r="C42" s="13"/>
      <c r="D42" s="63" t="str">
        <f t="shared" si="64"/>
        <v/>
      </c>
      <c r="E42" s="64" t="str">
        <f t="shared" si="67"/>
        <v/>
      </c>
      <c r="F42" s="65" t="str">
        <f t="shared" si="65"/>
        <v/>
      </c>
      <c r="G42" s="91" t="str">
        <f t="shared" si="66"/>
        <v/>
      </c>
      <c r="H42" s="97"/>
      <c r="I42" s="97"/>
      <c r="J42" s="1"/>
      <c r="K42" s="1"/>
      <c r="L42" s="1"/>
      <c r="M42" s="1"/>
      <c r="N42" s="66">
        <f t="shared" si="69"/>
        <v>0</v>
      </c>
      <c r="O42" s="67"/>
      <c r="P42" s="118"/>
      <c r="Q42" s="123"/>
      <c r="R42" s="68"/>
      <c r="S42" s="69"/>
      <c r="T42" s="164"/>
      <c r="U42" s="70"/>
      <c r="V42" s="113"/>
      <c r="W42" s="90"/>
      <c r="X42" s="157"/>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c r="GZ42" s="158"/>
      <c r="HA42" s="158"/>
      <c r="HB42" s="158"/>
      <c r="HC42" s="158"/>
      <c r="HD42" s="158"/>
      <c r="HE42" s="158"/>
      <c r="HF42" s="158"/>
      <c r="HG42" s="158"/>
      <c r="HH42" s="158"/>
      <c r="HI42" s="158"/>
      <c r="HJ42" s="158"/>
      <c r="HK42" s="158"/>
      <c r="HL42" s="158"/>
      <c r="HM42" s="158"/>
      <c r="HN42" s="158"/>
      <c r="HO42" s="158"/>
      <c r="HP42" s="158"/>
      <c r="HQ42" s="158"/>
      <c r="HR42" s="158"/>
      <c r="HS42" s="158"/>
      <c r="HT42" s="158"/>
      <c r="HU42" s="158"/>
      <c r="HV42" s="158"/>
      <c r="HW42" s="158"/>
      <c r="HX42" s="158"/>
      <c r="HY42" s="158"/>
      <c r="HZ42" s="158"/>
      <c r="IA42" s="158"/>
      <c r="IB42" s="158"/>
      <c r="IC42" s="158"/>
      <c r="ID42" s="158"/>
      <c r="IE42" s="158"/>
      <c r="IF42" s="158"/>
      <c r="IG42" s="158"/>
      <c r="IH42" s="158"/>
      <c r="II42" s="158"/>
      <c r="IJ42" s="158"/>
      <c r="IK42" s="158"/>
      <c r="IL42" s="158"/>
      <c r="IM42" s="158"/>
      <c r="IN42" s="158"/>
      <c r="IO42" s="158"/>
      <c r="IP42" s="158"/>
      <c r="IQ42" s="158"/>
      <c r="IR42" s="158"/>
      <c r="IS42" s="158"/>
      <c r="IT42" s="158"/>
      <c r="IU42" s="158"/>
      <c r="IV42" s="158"/>
      <c r="IW42" s="158"/>
      <c r="IX42" s="158"/>
      <c r="IY42" s="158"/>
      <c r="IZ42" s="158"/>
      <c r="JA42" s="158"/>
      <c r="JB42" s="158"/>
      <c r="JC42" s="158"/>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c r="KJ42" s="158"/>
      <c r="KK42" s="158"/>
      <c r="KL42" s="158"/>
      <c r="KM42" s="158"/>
      <c r="KN42" s="158"/>
      <c r="KO42" s="158"/>
      <c r="KP42" s="158"/>
      <c r="KQ42" s="158"/>
      <c r="KR42" s="158"/>
      <c r="KS42" s="158"/>
      <c r="KT42" s="158"/>
      <c r="KU42" s="158"/>
      <c r="KV42" s="158"/>
      <c r="KW42" s="158"/>
      <c r="KX42" s="158"/>
      <c r="KY42" s="158"/>
      <c r="KZ42" s="158"/>
      <c r="LA42" s="158"/>
      <c r="LB42" s="158"/>
      <c r="LC42" s="158"/>
      <c r="LD42" s="158"/>
      <c r="LE42" s="158"/>
      <c r="LF42" s="158"/>
      <c r="LG42" s="158"/>
      <c r="LH42" s="158"/>
      <c r="LI42" s="158"/>
      <c r="LJ42" s="158"/>
      <c r="LK42" s="158"/>
      <c r="LL42" s="158"/>
      <c r="LM42" s="158"/>
      <c r="LN42" s="158"/>
      <c r="LO42" s="158"/>
      <c r="LP42" s="158"/>
      <c r="LQ42" s="158"/>
      <c r="LR42" s="158"/>
      <c r="LS42" s="158"/>
      <c r="LT42" s="158"/>
      <c r="LU42" s="158"/>
      <c r="LV42" s="158"/>
      <c r="LW42" s="158"/>
      <c r="LX42" s="158"/>
      <c r="LY42" s="158"/>
      <c r="LZ42" s="158"/>
      <c r="MA42" s="158"/>
      <c r="MB42" s="158"/>
      <c r="MC42" s="158"/>
      <c r="MD42" s="158"/>
      <c r="ME42" s="158"/>
      <c r="MF42" s="158"/>
      <c r="MG42" s="158"/>
      <c r="MH42" s="158"/>
      <c r="MI42" s="158"/>
      <c r="MJ42" s="158"/>
      <c r="MK42" s="158"/>
      <c r="ML42" s="158"/>
      <c r="MM42" s="158"/>
      <c r="MN42" s="158"/>
      <c r="MO42" s="158"/>
      <c r="MP42" s="158"/>
      <c r="MQ42" s="158"/>
      <c r="MR42" s="158"/>
      <c r="MS42" s="158"/>
      <c r="MT42" s="158"/>
      <c r="MU42" s="158"/>
      <c r="MV42" s="158"/>
      <c r="MW42" s="158"/>
      <c r="MX42" s="158"/>
      <c r="MY42" s="158"/>
      <c r="MZ42" s="158"/>
      <c r="NA42" s="158"/>
      <c r="NB42" s="158"/>
      <c r="NC42" s="158"/>
      <c r="ND42" s="158"/>
      <c r="NE42" s="158"/>
      <c r="NF42" s="158"/>
      <c r="NG42" s="158"/>
      <c r="NH42" s="158"/>
      <c r="NI42" s="158"/>
      <c r="NJ42" s="158"/>
      <c r="NK42" s="158"/>
      <c r="NL42" s="158"/>
      <c r="NM42" s="158"/>
      <c r="NN42" s="158"/>
      <c r="NO42" s="158"/>
      <c r="NP42" s="158"/>
      <c r="NQ42" s="158"/>
      <c r="NR42" s="158"/>
      <c r="NS42" s="158"/>
      <c r="NT42" s="158"/>
      <c r="NU42" s="158"/>
      <c r="NV42" s="158"/>
      <c r="NW42" s="158"/>
      <c r="NX42" s="158"/>
      <c r="NY42" s="158"/>
      <c r="NZ42" s="158"/>
    </row>
    <row r="43" spans="1:390">
      <c r="A43" s="62">
        <v>23</v>
      </c>
      <c r="B43" s="2"/>
      <c r="C43" s="13"/>
      <c r="D43" s="63" t="str">
        <f t="shared" si="64"/>
        <v/>
      </c>
      <c r="E43" s="64" t="str">
        <f t="shared" si="67"/>
        <v/>
      </c>
      <c r="F43" s="65" t="str">
        <f t="shared" si="65"/>
        <v/>
      </c>
      <c r="G43" s="91" t="str">
        <f t="shared" si="66"/>
        <v/>
      </c>
      <c r="H43" s="97"/>
      <c r="I43" s="97"/>
      <c r="J43" s="1"/>
      <c r="K43" s="1"/>
      <c r="L43" s="1"/>
      <c r="M43" s="1"/>
      <c r="N43" s="66">
        <f t="shared" si="69"/>
        <v>0</v>
      </c>
      <c r="O43" s="67"/>
      <c r="P43" s="118"/>
      <c r="Q43" s="123"/>
      <c r="R43" s="68"/>
      <c r="S43" s="69"/>
      <c r="T43" s="164"/>
      <c r="U43" s="70"/>
      <c r="V43" s="113"/>
      <c r="W43" s="90"/>
      <c r="X43" s="157"/>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c r="GX43" s="158"/>
      <c r="GY43" s="158"/>
      <c r="GZ43" s="158"/>
      <c r="HA43" s="158"/>
      <c r="HB43" s="158"/>
      <c r="HC43" s="158"/>
      <c r="HD43" s="158"/>
      <c r="HE43" s="158"/>
      <c r="HF43" s="158"/>
      <c r="HG43" s="158"/>
      <c r="HH43" s="158"/>
      <c r="HI43" s="158"/>
      <c r="HJ43" s="158"/>
      <c r="HK43" s="158"/>
      <c r="HL43" s="158"/>
      <c r="HM43" s="158"/>
      <c r="HN43" s="158"/>
      <c r="HO43" s="158"/>
      <c r="HP43" s="158"/>
      <c r="HQ43" s="158"/>
      <c r="HR43" s="158"/>
      <c r="HS43" s="158"/>
      <c r="HT43" s="158"/>
      <c r="HU43" s="158"/>
      <c r="HV43" s="158"/>
      <c r="HW43" s="158"/>
      <c r="HX43" s="158"/>
      <c r="HY43" s="158"/>
      <c r="HZ43" s="158"/>
      <c r="IA43" s="158"/>
      <c r="IB43" s="158"/>
      <c r="IC43" s="158"/>
      <c r="ID43" s="158"/>
      <c r="IE43" s="158"/>
      <c r="IF43" s="158"/>
      <c r="IG43" s="158"/>
      <c r="IH43" s="158"/>
      <c r="II43" s="158"/>
      <c r="IJ43" s="158"/>
      <c r="IK43" s="158"/>
      <c r="IL43" s="158"/>
      <c r="IM43" s="158"/>
      <c r="IN43" s="158"/>
      <c r="IO43" s="158"/>
      <c r="IP43" s="158"/>
      <c r="IQ43" s="158"/>
      <c r="IR43" s="158"/>
      <c r="IS43" s="158"/>
      <c r="IT43" s="158"/>
      <c r="IU43" s="158"/>
      <c r="IV43" s="158"/>
      <c r="IW43" s="158"/>
      <c r="IX43" s="158"/>
      <c r="IY43" s="158"/>
      <c r="IZ43" s="158"/>
      <c r="JA43" s="158"/>
      <c r="JB43" s="158"/>
      <c r="JC43" s="158"/>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c r="KJ43" s="158"/>
      <c r="KK43" s="158"/>
      <c r="KL43" s="158"/>
      <c r="KM43" s="158"/>
      <c r="KN43" s="158"/>
      <c r="KO43" s="158"/>
      <c r="KP43" s="158"/>
      <c r="KQ43" s="158"/>
      <c r="KR43" s="158"/>
      <c r="KS43" s="158"/>
      <c r="KT43" s="158"/>
      <c r="KU43" s="158"/>
      <c r="KV43" s="158"/>
      <c r="KW43" s="158"/>
      <c r="KX43" s="158"/>
      <c r="KY43" s="158"/>
      <c r="KZ43" s="158"/>
      <c r="LA43" s="158"/>
      <c r="LB43" s="158"/>
      <c r="LC43" s="158"/>
      <c r="LD43" s="158"/>
      <c r="LE43" s="158"/>
      <c r="LF43" s="158"/>
      <c r="LG43" s="158"/>
      <c r="LH43" s="158"/>
      <c r="LI43" s="158"/>
      <c r="LJ43" s="158"/>
      <c r="LK43" s="158"/>
      <c r="LL43" s="158"/>
      <c r="LM43" s="158"/>
      <c r="LN43" s="158"/>
      <c r="LO43" s="158"/>
      <c r="LP43" s="158"/>
      <c r="LQ43" s="158"/>
      <c r="LR43" s="158"/>
      <c r="LS43" s="158"/>
      <c r="LT43" s="158"/>
      <c r="LU43" s="158"/>
      <c r="LV43" s="158"/>
      <c r="LW43" s="158"/>
      <c r="LX43" s="158"/>
      <c r="LY43" s="158"/>
      <c r="LZ43" s="158"/>
      <c r="MA43" s="158"/>
      <c r="MB43" s="158"/>
      <c r="MC43" s="158"/>
      <c r="MD43" s="158"/>
      <c r="ME43" s="158"/>
      <c r="MF43" s="158"/>
      <c r="MG43" s="158"/>
      <c r="MH43" s="158"/>
      <c r="MI43" s="158"/>
      <c r="MJ43" s="158"/>
      <c r="MK43" s="158"/>
      <c r="ML43" s="158"/>
      <c r="MM43" s="158"/>
      <c r="MN43" s="158"/>
      <c r="MO43" s="158"/>
      <c r="MP43" s="158"/>
      <c r="MQ43" s="158"/>
      <c r="MR43" s="158"/>
      <c r="MS43" s="158"/>
      <c r="MT43" s="158"/>
      <c r="MU43" s="158"/>
      <c r="MV43" s="158"/>
      <c r="MW43" s="158"/>
      <c r="MX43" s="158"/>
      <c r="MY43" s="158"/>
      <c r="MZ43" s="158"/>
      <c r="NA43" s="158"/>
      <c r="NB43" s="158"/>
      <c r="NC43" s="158"/>
      <c r="ND43" s="158"/>
      <c r="NE43" s="158"/>
      <c r="NF43" s="158"/>
      <c r="NG43" s="158"/>
      <c r="NH43" s="158"/>
      <c r="NI43" s="158"/>
      <c r="NJ43" s="158"/>
      <c r="NK43" s="158"/>
      <c r="NL43" s="158"/>
      <c r="NM43" s="158"/>
      <c r="NN43" s="158"/>
      <c r="NO43" s="158"/>
      <c r="NP43" s="158"/>
      <c r="NQ43" s="158"/>
      <c r="NR43" s="158"/>
      <c r="NS43" s="158"/>
      <c r="NT43" s="158"/>
      <c r="NU43" s="158"/>
      <c r="NV43" s="158"/>
      <c r="NW43" s="158"/>
      <c r="NX43" s="158"/>
      <c r="NY43" s="158"/>
      <c r="NZ43" s="158"/>
    </row>
    <row r="44" spans="1:390">
      <c r="A44" s="62">
        <v>24</v>
      </c>
      <c r="B44" s="2"/>
      <c r="C44" s="13"/>
      <c r="D44" s="63" t="str">
        <f t="shared" si="64"/>
        <v/>
      </c>
      <c r="E44" s="64" t="str">
        <f t="shared" si="67"/>
        <v/>
      </c>
      <c r="F44" s="65" t="str">
        <f t="shared" si="65"/>
        <v/>
      </c>
      <c r="G44" s="91" t="str">
        <f t="shared" si="66"/>
        <v/>
      </c>
      <c r="H44" s="97"/>
      <c r="I44" s="97"/>
      <c r="J44" s="1"/>
      <c r="K44" s="1"/>
      <c r="L44" s="1"/>
      <c r="M44" s="1"/>
      <c r="N44" s="66">
        <f t="shared" si="69"/>
        <v>0</v>
      </c>
      <c r="O44" s="67"/>
      <c r="P44" s="118"/>
      <c r="Q44" s="123"/>
      <c r="R44" s="68"/>
      <c r="S44" s="69"/>
      <c r="T44" s="164"/>
      <c r="U44" s="70"/>
      <c r="V44" s="113"/>
      <c r="W44" s="90"/>
      <c r="X44" s="157"/>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c r="GZ44" s="158"/>
      <c r="HA44" s="158"/>
      <c r="HB44" s="158"/>
      <c r="HC44" s="158"/>
      <c r="HD44" s="158"/>
      <c r="HE44" s="158"/>
      <c r="HF44" s="158"/>
      <c r="HG44" s="158"/>
      <c r="HH44" s="158"/>
      <c r="HI44" s="158"/>
      <c r="HJ44" s="158"/>
      <c r="HK44" s="158"/>
      <c r="HL44" s="158"/>
      <c r="HM44" s="158"/>
      <c r="HN44" s="158"/>
      <c r="HO44" s="158"/>
      <c r="HP44" s="158"/>
      <c r="HQ44" s="158"/>
      <c r="HR44" s="158"/>
      <c r="HS44" s="158"/>
      <c r="HT44" s="158"/>
      <c r="HU44" s="158"/>
      <c r="HV44" s="158"/>
      <c r="HW44" s="158"/>
      <c r="HX44" s="158"/>
      <c r="HY44" s="158"/>
      <c r="HZ44" s="158"/>
      <c r="IA44" s="158"/>
      <c r="IB44" s="158"/>
      <c r="IC44" s="158"/>
      <c r="ID44" s="158"/>
      <c r="IE44" s="158"/>
      <c r="IF44" s="158"/>
      <c r="IG44" s="158"/>
      <c r="IH44" s="158"/>
      <c r="II44" s="158"/>
      <c r="IJ44" s="158"/>
      <c r="IK44" s="158"/>
      <c r="IL44" s="158"/>
      <c r="IM44" s="158"/>
      <c r="IN44" s="158"/>
      <c r="IO44" s="158"/>
      <c r="IP44" s="158"/>
      <c r="IQ44" s="158"/>
      <c r="IR44" s="158"/>
      <c r="IS44" s="158"/>
      <c r="IT44" s="158"/>
      <c r="IU44" s="158"/>
      <c r="IV44" s="158"/>
      <c r="IW44" s="158"/>
      <c r="IX44" s="158"/>
      <c r="IY44" s="158"/>
      <c r="IZ44" s="158"/>
      <c r="JA44" s="158"/>
      <c r="JB44" s="158"/>
      <c r="JC44" s="158"/>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c r="KJ44" s="158"/>
      <c r="KK44" s="158"/>
      <c r="KL44" s="158"/>
      <c r="KM44" s="158"/>
      <c r="KN44" s="158"/>
      <c r="KO44" s="158"/>
      <c r="KP44" s="158"/>
      <c r="KQ44" s="158"/>
      <c r="KR44" s="158"/>
      <c r="KS44" s="158"/>
      <c r="KT44" s="158"/>
      <c r="KU44" s="158"/>
      <c r="KV44" s="158"/>
      <c r="KW44" s="158"/>
      <c r="KX44" s="158"/>
      <c r="KY44" s="158"/>
      <c r="KZ44" s="158"/>
      <c r="LA44" s="158"/>
      <c r="LB44" s="158"/>
      <c r="LC44" s="158"/>
      <c r="LD44" s="158"/>
      <c r="LE44" s="158"/>
      <c r="LF44" s="158"/>
      <c r="LG44" s="158"/>
      <c r="LH44" s="158"/>
      <c r="LI44" s="158"/>
      <c r="LJ44" s="158"/>
      <c r="LK44" s="158"/>
      <c r="LL44" s="158"/>
      <c r="LM44" s="158"/>
      <c r="LN44" s="158"/>
      <c r="LO44" s="158"/>
      <c r="LP44" s="158"/>
      <c r="LQ44" s="158"/>
      <c r="LR44" s="158"/>
      <c r="LS44" s="158"/>
      <c r="LT44" s="158"/>
      <c r="LU44" s="158"/>
      <c r="LV44" s="158"/>
      <c r="LW44" s="158"/>
      <c r="LX44" s="158"/>
      <c r="LY44" s="158"/>
      <c r="LZ44" s="158"/>
      <c r="MA44" s="158"/>
      <c r="MB44" s="158"/>
      <c r="MC44" s="158"/>
      <c r="MD44" s="158"/>
      <c r="ME44" s="158"/>
      <c r="MF44" s="158"/>
      <c r="MG44" s="158"/>
      <c r="MH44" s="158"/>
      <c r="MI44" s="158"/>
      <c r="MJ44" s="158"/>
      <c r="MK44" s="158"/>
      <c r="ML44" s="158"/>
      <c r="MM44" s="158"/>
      <c r="MN44" s="158"/>
      <c r="MO44" s="158"/>
      <c r="MP44" s="158"/>
      <c r="MQ44" s="158"/>
      <c r="MR44" s="158"/>
      <c r="MS44" s="158"/>
      <c r="MT44" s="158"/>
      <c r="MU44" s="158"/>
      <c r="MV44" s="158"/>
      <c r="MW44" s="158"/>
      <c r="MX44" s="158"/>
      <c r="MY44" s="158"/>
      <c r="MZ44" s="158"/>
      <c r="NA44" s="158"/>
      <c r="NB44" s="158"/>
      <c r="NC44" s="158"/>
      <c r="ND44" s="158"/>
      <c r="NE44" s="158"/>
      <c r="NF44" s="158"/>
      <c r="NG44" s="158"/>
      <c r="NH44" s="158"/>
      <c r="NI44" s="158"/>
      <c r="NJ44" s="158"/>
      <c r="NK44" s="158"/>
      <c r="NL44" s="158"/>
      <c r="NM44" s="158"/>
      <c r="NN44" s="158"/>
      <c r="NO44" s="158"/>
      <c r="NP44" s="158"/>
      <c r="NQ44" s="158"/>
      <c r="NR44" s="158"/>
      <c r="NS44" s="158"/>
      <c r="NT44" s="158"/>
      <c r="NU44" s="158"/>
      <c r="NV44" s="158"/>
      <c r="NW44" s="158"/>
      <c r="NX44" s="158"/>
      <c r="NY44" s="158"/>
      <c r="NZ44" s="158"/>
    </row>
    <row r="45" spans="1:390">
      <c r="A45" s="62">
        <v>25</v>
      </c>
      <c r="B45" s="2"/>
      <c r="C45" s="13"/>
      <c r="D45" s="63" t="str">
        <f t="shared" si="64"/>
        <v/>
      </c>
      <c r="E45" s="64" t="str">
        <f t="shared" si="67"/>
        <v/>
      </c>
      <c r="F45" s="65" t="str">
        <f t="shared" si="65"/>
        <v/>
      </c>
      <c r="G45" s="91" t="str">
        <f t="shared" si="66"/>
        <v/>
      </c>
      <c r="H45" s="97"/>
      <c r="I45" s="97"/>
      <c r="J45" s="1"/>
      <c r="K45" s="1"/>
      <c r="L45" s="1"/>
      <c r="M45" s="1"/>
      <c r="N45" s="66">
        <f t="shared" si="69"/>
        <v>0</v>
      </c>
      <c r="O45" s="67"/>
      <c r="P45" s="118"/>
      <c r="Q45" s="123"/>
      <c r="R45" s="68"/>
      <c r="S45" s="69"/>
      <c r="T45" s="164"/>
      <c r="U45" s="70"/>
      <c r="V45" s="113"/>
      <c r="W45" s="90"/>
      <c r="X45" s="157"/>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c r="GX45" s="158"/>
      <c r="GY45" s="158"/>
      <c r="GZ45" s="158"/>
      <c r="HA45" s="158"/>
      <c r="HB45" s="158"/>
      <c r="HC45" s="158"/>
      <c r="HD45" s="158"/>
      <c r="HE45" s="158"/>
      <c r="HF45" s="158"/>
      <c r="HG45" s="158"/>
      <c r="HH45" s="158"/>
      <c r="HI45" s="158"/>
      <c r="HJ45" s="158"/>
      <c r="HK45" s="158"/>
      <c r="HL45" s="158"/>
      <c r="HM45" s="158"/>
      <c r="HN45" s="158"/>
      <c r="HO45" s="158"/>
      <c r="HP45" s="158"/>
      <c r="HQ45" s="158"/>
      <c r="HR45" s="158"/>
      <c r="HS45" s="158"/>
      <c r="HT45" s="158"/>
      <c r="HU45" s="158"/>
      <c r="HV45" s="158"/>
      <c r="HW45" s="158"/>
      <c r="HX45" s="158"/>
      <c r="HY45" s="158"/>
      <c r="HZ45" s="158"/>
      <c r="IA45" s="158"/>
      <c r="IB45" s="158"/>
      <c r="IC45" s="158"/>
      <c r="ID45" s="158"/>
      <c r="IE45" s="158"/>
      <c r="IF45" s="158"/>
      <c r="IG45" s="158"/>
      <c r="IH45" s="158"/>
      <c r="II45" s="158"/>
      <c r="IJ45" s="158"/>
      <c r="IK45" s="158"/>
      <c r="IL45" s="158"/>
      <c r="IM45" s="158"/>
      <c r="IN45" s="158"/>
      <c r="IO45" s="158"/>
      <c r="IP45" s="158"/>
      <c r="IQ45" s="158"/>
      <c r="IR45" s="158"/>
      <c r="IS45" s="158"/>
      <c r="IT45" s="158"/>
      <c r="IU45" s="158"/>
      <c r="IV45" s="158"/>
      <c r="IW45" s="158"/>
      <c r="IX45" s="158"/>
      <c r="IY45" s="158"/>
      <c r="IZ45" s="158"/>
      <c r="JA45" s="158"/>
      <c r="JB45" s="158"/>
      <c r="JC45" s="158"/>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c r="KJ45" s="158"/>
      <c r="KK45" s="158"/>
      <c r="KL45" s="158"/>
      <c r="KM45" s="158"/>
      <c r="KN45" s="158"/>
      <c r="KO45" s="158"/>
      <c r="KP45" s="158"/>
      <c r="KQ45" s="158"/>
      <c r="KR45" s="158"/>
      <c r="KS45" s="158"/>
      <c r="KT45" s="158"/>
      <c r="KU45" s="158"/>
      <c r="KV45" s="158"/>
      <c r="KW45" s="158"/>
      <c r="KX45" s="158"/>
      <c r="KY45" s="158"/>
      <c r="KZ45" s="158"/>
      <c r="LA45" s="158"/>
      <c r="LB45" s="158"/>
      <c r="LC45" s="158"/>
      <c r="LD45" s="158"/>
      <c r="LE45" s="158"/>
      <c r="LF45" s="158"/>
      <c r="LG45" s="158"/>
      <c r="LH45" s="158"/>
      <c r="LI45" s="158"/>
      <c r="LJ45" s="158"/>
      <c r="LK45" s="158"/>
      <c r="LL45" s="158"/>
      <c r="LM45" s="158"/>
      <c r="LN45" s="158"/>
      <c r="LO45" s="158"/>
      <c r="LP45" s="158"/>
      <c r="LQ45" s="158"/>
      <c r="LR45" s="158"/>
      <c r="LS45" s="158"/>
      <c r="LT45" s="158"/>
      <c r="LU45" s="158"/>
      <c r="LV45" s="158"/>
      <c r="LW45" s="158"/>
      <c r="LX45" s="158"/>
      <c r="LY45" s="158"/>
      <c r="LZ45" s="158"/>
      <c r="MA45" s="158"/>
      <c r="MB45" s="158"/>
      <c r="MC45" s="158"/>
      <c r="MD45" s="158"/>
      <c r="ME45" s="158"/>
      <c r="MF45" s="158"/>
      <c r="MG45" s="158"/>
      <c r="MH45" s="158"/>
      <c r="MI45" s="158"/>
      <c r="MJ45" s="158"/>
      <c r="MK45" s="158"/>
      <c r="ML45" s="158"/>
      <c r="MM45" s="158"/>
      <c r="MN45" s="158"/>
      <c r="MO45" s="158"/>
      <c r="MP45" s="158"/>
      <c r="MQ45" s="158"/>
      <c r="MR45" s="158"/>
      <c r="MS45" s="158"/>
      <c r="MT45" s="158"/>
      <c r="MU45" s="158"/>
      <c r="MV45" s="158"/>
      <c r="MW45" s="158"/>
      <c r="MX45" s="158"/>
      <c r="MY45" s="158"/>
      <c r="MZ45" s="158"/>
      <c r="NA45" s="158"/>
      <c r="NB45" s="158"/>
      <c r="NC45" s="158"/>
      <c r="ND45" s="158"/>
      <c r="NE45" s="158"/>
      <c r="NF45" s="158"/>
      <c r="NG45" s="158"/>
      <c r="NH45" s="158"/>
      <c r="NI45" s="158"/>
      <c r="NJ45" s="158"/>
      <c r="NK45" s="158"/>
      <c r="NL45" s="158"/>
      <c r="NM45" s="158"/>
      <c r="NN45" s="158"/>
      <c r="NO45" s="158"/>
      <c r="NP45" s="158"/>
      <c r="NQ45" s="158"/>
      <c r="NR45" s="158"/>
      <c r="NS45" s="158"/>
      <c r="NT45" s="158"/>
      <c r="NU45" s="158"/>
      <c r="NV45" s="158"/>
      <c r="NW45" s="158"/>
      <c r="NX45" s="158"/>
      <c r="NY45" s="158"/>
      <c r="NZ45" s="158"/>
    </row>
    <row r="46" spans="1:390">
      <c r="A46" s="62">
        <v>26</v>
      </c>
      <c r="B46" s="2"/>
      <c r="C46" s="13"/>
      <c r="D46" s="63" t="str">
        <f t="shared" si="64"/>
        <v/>
      </c>
      <c r="E46" s="64" t="str">
        <f t="shared" si="67"/>
        <v/>
      </c>
      <c r="F46" s="65" t="str">
        <f t="shared" si="65"/>
        <v/>
      </c>
      <c r="G46" s="91" t="str">
        <f t="shared" si="66"/>
        <v/>
      </c>
      <c r="H46" s="97"/>
      <c r="I46" s="97"/>
      <c r="J46" s="1"/>
      <c r="K46" s="1"/>
      <c r="L46" s="1"/>
      <c r="M46" s="1"/>
      <c r="N46" s="66">
        <f t="shared" si="69"/>
        <v>0</v>
      </c>
      <c r="O46" s="67"/>
      <c r="P46" s="118"/>
      <c r="Q46" s="123"/>
      <c r="R46" s="68"/>
      <c r="S46" s="69"/>
      <c r="T46" s="164"/>
      <c r="U46" s="70"/>
      <c r="V46" s="113"/>
      <c r="W46" s="90"/>
      <c r="X46" s="157"/>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8"/>
      <c r="GX46" s="158"/>
      <c r="GY46" s="158"/>
      <c r="GZ46" s="158"/>
      <c r="HA46" s="158"/>
      <c r="HB46" s="158"/>
      <c r="HC46" s="158"/>
      <c r="HD46" s="158"/>
      <c r="HE46" s="158"/>
      <c r="HF46" s="158"/>
      <c r="HG46" s="158"/>
      <c r="HH46" s="158"/>
      <c r="HI46" s="158"/>
      <c r="HJ46" s="158"/>
      <c r="HK46" s="158"/>
      <c r="HL46" s="158"/>
      <c r="HM46" s="158"/>
      <c r="HN46" s="158"/>
      <c r="HO46" s="158"/>
      <c r="HP46" s="158"/>
      <c r="HQ46" s="158"/>
      <c r="HR46" s="158"/>
      <c r="HS46" s="158"/>
      <c r="HT46" s="158"/>
      <c r="HU46" s="158"/>
      <c r="HV46" s="158"/>
      <c r="HW46" s="158"/>
      <c r="HX46" s="158"/>
      <c r="HY46" s="158"/>
      <c r="HZ46" s="158"/>
      <c r="IA46" s="158"/>
      <c r="IB46" s="158"/>
      <c r="IC46" s="158"/>
      <c r="ID46" s="158"/>
      <c r="IE46" s="158"/>
      <c r="IF46" s="158"/>
      <c r="IG46" s="158"/>
      <c r="IH46" s="158"/>
      <c r="II46" s="158"/>
      <c r="IJ46" s="158"/>
      <c r="IK46" s="158"/>
      <c r="IL46" s="158"/>
      <c r="IM46" s="158"/>
      <c r="IN46" s="158"/>
      <c r="IO46" s="158"/>
      <c r="IP46" s="158"/>
      <c r="IQ46" s="158"/>
      <c r="IR46" s="158"/>
      <c r="IS46" s="158"/>
      <c r="IT46" s="158"/>
      <c r="IU46" s="158"/>
      <c r="IV46" s="158"/>
      <c r="IW46" s="158"/>
      <c r="IX46" s="158"/>
      <c r="IY46" s="158"/>
      <c r="IZ46" s="158"/>
      <c r="JA46" s="158"/>
      <c r="JB46" s="158"/>
      <c r="JC46" s="158"/>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c r="KJ46" s="158"/>
      <c r="KK46" s="158"/>
      <c r="KL46" s="158"/>
      <c r="KM46" s="158"/>
      <c r="KN46" s="158"/>
      <c r="KO46" s="158"/>
      <c r="KP46" s="158"/>
      <c r="KQ46" s="158"/>
      <c r="KR46" s="158"/>
      <c r="KS46" s="158"/>
      <c r="KT46" s="158"/>
      <c r="KU46" s="158"/>
      <c r="KV46" s="158"/>
      <c r="KW46" s="158"/>
      <c r="KX46" s="158"/>
      <c r="KY46" s="158"/>
      <c r="KZ46" s="158"/>
      <c r="LA46" s="158"/>
      <c r="LB46" s="158"/>
      <c r="LC46" s="158"/>
      <c r="LD46" s="158"/>
      <c r="LE46" s="158"/>
      <c r="LF46" s="158"/>
      <c r="LG46" s="158"/>
      <c r="LH46" s="158"/>
      <c r="LI46" s="158"/>
      <c r="LJ46" s="158"/>
      <c r="LK46" s="158"/>
      <c r="LL46" s="158"/>
      <c r="LM46" s="158"/>
      <c r="LN46" s="158"/>
      <c r="LO46" s="158"/>
      <c r="LP46" s="158"/>
      <c r="LQ46" s="158"/>
      <c r="LR46" s="158"/>
      <c r="LS46" s="158"/>
      <c r="LT46" s="158"/>
      <c r="LU46" s="158"/>
      <c r="LV46" s="158"/>
      <c r="LW46" s="158"/>
      <c r="LX46" s="158"/>
      <c r="LY46" s="158"/>
      <c r="LZ46" s="158"/>
      <c r="MA46" s="158"/>
      <c r="MB46" s="158"/>
      <c r="MC46" s="158"/>
      <c r="MD46" s="158"/>
      <c r="ME46" s="158"/>
      <c r="MF46" s="158"/>
      <c r="MG46" s="158"/>
      <c r="MH46" s="158"/>
      <c r="MI46" s="158"/>
      <c r="MJ46" s="158"/>
      <c r="MK46" s="158"/>
      <c r="ML46" s="158"/>
      <c r="MM46" s="158"/>
      <c r="MN46" s="158"/>
      <c r="MO46" s="158"/>
      <c r="MP46" s="158"/>
      <c r="MQ46" s="158"/>
      <c r="MR46" s="158"/>
      <c r="MS46" s="158"/>
      <c r="MT46" s="158"/>
      <c r="MU46" s="158"/>
      <c r="MV46" s="158"/>
      <c r="MW46" s="158"/>
      <c r="MX46" s="158"/>
      <c r="MY46" s="158"/>
      <c r="MZ46" s="158"/>
      <c r="NA46" s="158"/>
      <c r="NB46" s="158"/>
      <c r="NC46" s="158"/>
      <c r="ND46" s="158"/>
      <c r="NE46" s="158"/>
      <c r="NF46" s="158"/>
      <c r="NG46" s="158"/>
      <c r="NH46" s="158"/>
      <c r="NI46" s="158"/>
      <c r="NJ46" s="158"/>
      <c r="NK46" s="158"/>
      <c r="NL46" s="158"/>
      <c r="NM46" s="158"/>
      <c r="NN46" s="158"/>
      <c r="NO46" s="158"/>
      <c r="NP46" s="158"/>
      <c r="NQ46" s="158"/>
      <c r="NR46" s="158"/>
      <c r="NS46" s="158"/>
      <c r="NT46" s="158"/>
      <c r="NU46" s="158"/>
      <c r="NV46" s="158"/>
      <c r="NW46" s="158"/>
      <c r="NX46" s="158"/>
      <c r="NY46" s="158"/>
      <c r="NZ46" s="158"/>
    </row>
    <row r="47" spans="1:390">
      <c r="A47" s="62">
        <v>27</v>
      </c>
      <c r="B47" s="2"/>
      <c r="C47" s="13"/>
      <c r="D47" s="63" t="str">
        <f t="shared" si="64"/>
        <v/>
      </c>
      <c r="E47" s="64" t="str">
        <f t="shared" si="67"/>
        <v/>
      </c>
      <c r="F47" s="65" t="str">
        <f t="shared" si="65"/>
        <v/>
      </c>
      <c r="G47" s="91" t="str">
        <f t="shared" si="66"/>
        <v/>
      </c>
      <c r="H47" s="97"/>
      <c r="I47" s="97"/>
      <c r="J47" s="1"/>
      <c r="K47" s="1"/>
      <c r="L47" s="1"/>
      <c r="M47" s="1"/>
      <c r="N47" s="66">
        <f t="shared" si="69"/>
        <v>0</v>
      </c>
      <c r="O47" s="67"/>
      <c r="P47" s="118"/>
      <c r="Q47" s="123"/>
      <c r="R47" s="68"/>
      <c r="S47" s="69"/>
      <c r="T47" s="164"/>
      <c r="U47" s="70"/>
      <c r="V47" s="113"/>
      <c r="W47" s="90"/>
      <c r="X47" s="157"/>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c r="GZ47" s="158"/>
      <c r="HA47" s="158"/>
      <c r="HB47" s="158"/>
      <c r="HC47" s="158"/>
      <c r="HD47" s="158"/>
      <c r="HE47" s="158"/>
      <c r="HF47" s="158"/>
      <c r="HG47" s="158"/>
      <c r="HH47" s="158"/>
      <c r="HI47" s="158"/>
      <c r="HJ47" s="158"/>
      <c r="HK47" s="158"/>
      <c r="HL47" s="158"/>
      <c r="HM47" s="158"/>
      <c r="HN47" s="158"/>
      <c r="HO47" s="158"/>
      <c r="HP47" s="158"/>
      <c r="HQ47" s="158"/>
      <c r="HR47" s="158"/>
      <c r="HS47" s="158"/>
      <c r="HT47" s="158"/>
      <c r="HU47" s="158"/>
      <c r="HV47" s="158"/>
      <c r="HW47" s="158"/>
      <c r="HX47" s="158"/>
      <c r="HY47" s="158"/>
      <c r="HZ47" s="158"/>
      <c r="IA47" s="158"/>
      <c r="IB47" s="158"/>
      <c r="IC47" s="158"/>
      <c r="ID47" s="158"/>
      <c r="IE47" s="158"/>
      <c r="IF47" s="158"/>
      <c r="IG47" s="158"/>
      <c r="IH47" s="158"/>
      <c r="II47" s="158"/>
      <c r="IJ47" s="158"/>
      <c r="IK47" s="158"/>
      <c r="IL47" s="158"/>
      <c r="IM47" s="158"/>
      <c r="IN47" s="158"/>
      <c r="IO47" s="158"/>
      <c r="IP47" s="158"/>
      <c r="IQ47" s="158"/>
      <c r="IR47" s="158"/>
      <c r="IS47" s="158"/>
      <c r="IT47" s="158"/>
      <c r="IU47" s="158"/>
      <c r="IV47" s="158"/>
      <c r="IW47" s="158"/>
      <c r="IX47" s="158"/>
      <c r="IY47" s="158"/>
      <c r="IZ47" s="158"/>
      <c r="JA47" s="158"/>
      <c r="JB47" s="158"/>
      <c r="JC47" s="158"/>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c r="KJ47" s="158"/>
      <c r="KK47" s="158"/>
      <c r="KL47" s="158"/>
      <c r="KM47" s="158"/>
      <c r="KN47" s="158"/>
      <c r="KO47" s="158"/>
      <c r="KP47" s="158"/>
      <c r="KQ47" s="158"/>
      <c r="KR47" s="158"/>
      <c r="KS47" s="158"/>
      <c r="KT47" s="158"/>
      <c r="KU47" s="158"/>
      <c r="KV47" s="158"/>
      <c r="KW47" s="158"/>
      <c r="KX47" s="158"/>
      <c r="KY47" s="158"/>
      <c r="KZ47" s="158"/>
      <c r="LA47" s="158"/>
      <c r="LB47" s="158"/>
      <c r="LC47" s="158"/>
      <c r="LD47" s="158"/>
      <c r="LE47" s="158"/>
      <c r="LF47" s="158"/>
      <c r="LG47" s="158"/>
      <c r="LH47" s="158"/>
      <c r="LI47" s="158"/>
      <c r="LJ47" s="158"/>
      <c r="LK47" s="158"/>
      <c r="LL47" s="158"/>
      <c r="LM47" s="158"/>
      <c r="LN47" s="158"/>
      <c r="LO47" s="158"/>
      <c r="LP47" s="158"/>
      <c r="LQ47" s="158"/>
      <c r="LR47" s="158"/>
      <c r="LS47" s="158"/>
      <c r="LT47" s="158"/>
      <c r="LU47" s="158"/>
      <c r="LV47" s="158"/>
      <c r="LW47" s="158"/>
      <c r="LX47" s="158"/>
      <c r="LY47" s="158"/>
      <c r="LZ47" s="158"/>
      <c r="MA47" s="158"/>
      <c r="MB47" s="158"/>
      <c r="MC47" s="158"/>
      <c r="MD47" s="158"/>
      <c r="ME47" s="158"/>
      <c r="MF47" s="158"/>
      <c r="MG47" s="158"/>
      <c r="MH47" s="158"/>
      <c r="MI47" s="158"/>
      <c r="MJ47" s="158"/>
      <c r="MK47" s="158"/>
      <c r="ML47" s="158"/>
      <c r="MM47" s="158"/>
      <c r="MN47" s="158"/>
      <c r="MO47" s="158"/>
      <c r="MP47" s="158"/>
      <c r="MQ47" s="158"/>
      <c r="MR47" s="158"/>
      <c r="MS47" s="158"/>
      <c r="MT47" s="158"/>
      <c r="MU47" s="158"/>
      <c r="MV47" s="158"/>
      <c r="MW47" s="158"/>
      <c r="MX47" s="158"/>
      <c r="MY47" s="158"/>
      <c r="MZ47" s="158"/>
      <c r="NA47" s="158"/>
      <c r="NB47" s="158"/>
      <c r="NC47" s="158"/>
      <c r="ND47" s="158"/>
      <c r="NE47" s="158"/>
      <c r="NF47" s="158"/>
      <c r="NG47" s="158"/>
      <c r="NH47" s="158"/>
      <c r="NI47" s="158"/>
      <c r="NJ47" s="158"/>
      <c r="NK47" s="158"/>
      <c r="NL47" s="158"/>
      <c r="NM47" s="158"/>
      <c r="NN47" s="158"/>
      <c r="NO47" s="158"/>
      <c r="NP47" s="158"/>
      <c r="NQ47" s="158"/>
      <c r="NR47" s="158"/>
      <c r="NS47" s="158"/>
      <c r="NT47" s="158"/>
      <c r="NU47" s="158"/>
      <c r="NV47" s="158"/>
      <c r="NW47" s="158"/>
      <c r="NX47" s="158"/>
      <c r="NY47" s="158"/>
      <c r="NZ47" s="158"/>
    </row>
    <row r="48" spans="1:390">
      <c r="A48" s="62">
        <v>28</v>
      </c>
      <c r="B48" s="2"/>
      <c r="C48" s="13"/>
      <c r="D48" s="63" t="str">
        <f t="shared" si="64"/>
        <v/>
      </c>
      <c r="E48" s="64" t="str">
        <f t="shared" si="67"/>
        <v/>
      </c>
      <c r="F48" s="65" t="str">
        <f t="shared" si="65"/>
        <v/>
      </c>
      <c r="G48" s="91" t="str">
        <f t="shared" si="66"/>
        <v/>
      </c>
      <c r="H48" s="97"/>
      <c r="I48" s="97"/>
      <c r="J48" s="1"/>
      <c r="K48" s="1"/>
      <c r="L48" s="1"/>
      <c r="M48" s="1"/>
      <c r="N48" s="66">
        <f t="shared" si="69"/>
        <v>0</v>
      </c>
      <c r="O48" s="67"/>
      <c r="P48" s="118"/>
      <c r="Q48" s="123"/>
      <c r="R48" s="68"/>
      <c r="S48" s="69"/>
      <c r="T48" s="164"/>
      <c r="U48" s="70"/>
      <c r="V48" s="113"/>
      <c r="W48" s="90"/>
      <c r="X48" s="157"/>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8"/>
      <c r="GX48" s="158"/>
      <c r="GY48" s="158"/>
      <c r="GZ48" s="158"/>
      <c r="HA48" s="158"/>
      <c r="HB48" s="158"/>
      <c r="HC48" s="158"/>
      <c r="HD48" s="158"/>
      <c r="HE48" s="158"/>
      <c r="HF48" s="158"/>
      <c r="HG48" s="158"/>
      <c r="HH48" s="158"/>
      <c r="HI48" s="158"/>
      <c r="HJ48" s="158"/>
      <c r="HK48" s="158"/>
      <c r="HL48" s="158"/>
      <c r="HM48" s="158"/>
      <c r="HN48" s="158"/>
      <c r="HO48" s="158"/>
      <c r="HP48" s="158"/>
      <c r="HQ48" s="158"/>
      <c r="HR48" s="158"/>
      <c r="HS48" s="158"/>
      <c r="HT48" s="158"/>
      <c r="HU48" s="158"/>
      <c r="HV48" s="158"/>
      <c r="HW48" s="158"/>
      <c r="HX48" s="158"/>
      <c r="HY48" s="158"/>
      <c r="HZ48" s="158"/>
      <c r="IA48" s="158"/>
      <c r="IB48" s="158"/>
      <c r="IC48" s="158"/>
      <c r="ID48" s="158"/>
      <c r="IE48" s="158"/>
      <c r="IF48" s="158"/>
      <c r="IG48" s="158"/>
      <c r="IH48" s="158"/>
      <c r="II48" s="158"/>
      <c r="IJ48" s="158"/>
      <c r="IK48" s="158"/>
      <c r="IL48" s="158"/>
      <c r="IM48" s="158"/>
      <c r="IN48" s="158"/>
      <c r="IO48" s="158"/>
      <c r="IP48" s="158"/>
      <c r="IQ48" s="158"/>
      <c r="IR48" s="158"/>
      <c r="IS48" s="158"/>
      <c r="IT48" s="158"/>
      <c r="IU48" s="158"/>
      <c r="IV48" s="158"/>
      <c r="IW48" s="158"/>
      <c r="IX48" s="158"/>
      <c r="IY48" s="158"/>
      <c r="IZ48" s="158"/>
      <c r="JA48" s="158"/>
      <c r="JB48" s="158"/>
      <c r="JC48" s="158"/>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c r="KJ48" s="158"/>
      <c r="KK48" s="158"/>
      <c r="KL48" s="158"/>
      <c r="KM48" s="158"/>
      <c r="KN48" s="158"/>
      <c r="KO48" s="158"/>
      <c r="KP48" s="158"/>
      <c r="KQ48" s="158"/>
      <c r="KR48" s="158"/>
      <c r="KS48" s="158"/>
      <c r="KT48" s="158"/>
      <c r="KU48" s="158"/>
      <c r="KV48" s="158"/>
      <c r="KW48" s="158"/>
      <c r="KX48" s="158"/>
      <c r="KY48" s="158"/>
      <c r="KZ48" s="158"/>
      <c r="LA48" s="158"/>
      <c r="LB48" s="158"/>
      <c r="LC48" s="158"/>
      <c r="LD48" s="158"/>
      <c r="LE48" s="158"/>
      <c r="LF48" s="158"/>
      <c r="LG48" s="158"/>
      <c r="LH48" s="158"/>
      <c r="LI48" s="158"/>
      <c r="LJ48" s="158"/>
      <c r="LK48" s="158"/>
      <c r="LL48" s="158"/>
      <c r="LM48" s="158"/>
      <c r="LN48" s="158"/>
      <c r="LO48" s="158"/>
      <c r="LP48" s="158"/>
      <c r="LQ48" s="158"/>
      <c r="LR48" s="158"/>
      <c r="LS48" s="158"/>
      <c r="LT48" s="158"/>
      <c r="LU48" s="158"/>
      <c r="LV48" s="158"/>
      <c r="LW48" s="158"/>
      <c r="LX48" s="158"/>
      <c r="LY48" s="158"/>
      <c r="LZ48" s="158"/>
      <c r="MA48" s="158"/>
      <c r="MB48" s="158"/>
      <c r="MC48" s="158"/>
      <c r="MD48" s="158"/>
      <c r="ME48" s="158"/>
      <c r="MF48" s="158"/>
      <c r="MG48" s="158"/>
      <c r="MH48" s="158"/>
      <c r="MI48" s="158"/>
      <c r="MJ48" s="158"/>
      <c r="MK48" s="158"/>
      <c r="ML48" s="158"/>
      <c r="MM48" s="158"/>
      <c r="MN48" s="158"/>
      <c r="MO48" s="158"/>
      <c r="MP48" s="158"/>
      <c r="MQ48" s="158"/>
      <c r="MR48" s="158"/>
      <c r="MS48" s="158"/>
      <c r="MT48" s="158"/>
      <c r="MU48" s="158"/>
      <c r="MV48" s="158"/>
      <c r="MW48" s="158"/>
      <c r="MX48" s="158"/>
      <c r="MY48" s="158"/>
      <c r="MZ48" s="158"/>
      <c r="NA48" s="158"/>
      <c r="NB48" s="158"/>
      <c r="NC48" s="158"/>
      <c r="ND48" s="158"/>
      <c r="NE48" s="158"/>
      <c r="NF48" s="158"/>
      <c r="NG48" s="158"/>
      <c r="NH48" s="158"/>
      <c r="NI48" s="158"/>
      <c r="NJ48" s="158"/>
      <c r="NK48" s="158"/>
      <c r="NL48" s="158"/>
      <c r="NM48" s="158"/>
      <c r="NN48" s="158"/>
      <c r="NO48" s="158"/>
      <c r="NP48" s="158"/>
      <c r="NQ48" s="158"/>
      <c r="NR48" s="158"/>
      <c r="NS48" s="158"/>
      <c r="NT48" s="158"/>
      <c r="NU48" s="158"/>
      <c r="NV48" s="158"/>
      <c r="NW48" s="158"/>
      <c r="NX48" s="158"/>
      <c r="NY48" s="158"/>
      <c r="NZ48" s="158"/>
    </row>
    <row r="49" spans="1:390">
      <c r="A49" s="62">
        <v>29</v>
      </c>
      <c r="B49" s="2"/>
      <c r="C49" s="13"/>
      <c r="D49" s="63" t="str">
        <f t="shared" si="64"/>
        <v/>
      </c>
      <c r="E49" s="64" t="str">
        <f t="shared" si="67"/>
        <v/>
      </c>
      <c r="F49" s="65" t="str">
        <f t="shared" si="65"/>
        <v/>
      </c>
      <c r="G49" s="91" t="str">
        <f t="shared" si="66"/>
        <v/>
      </c>
      <c r="H49" s="97"/>
      <c r="I49" s="97"/>
      <c r="J49" s="1"/>
      <c r="K49" s="1"/>
      <c r="L49" s="1"/>
      <c r="M49" s="1"/>
      <c r="N49" s="66">
        <f t="shared" si="69"/>
        <v>0</v>
      </c>
      <c r="O49" s="67"/>
      <c r="P49" s="118"/>
      <c r="Q49" s="123"/>
      <c r="R49" s="68"/>
      <c r="S49" s="69"/>
      <c r="T49" s="164"/>
      <c r="U49" s="70"/>
      <c r="V49" s="113"/>
      <c r="W49" s="90"/>
      <c r="X49" s="157"/>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8"/>
      <c r="GL49" s="158"/>
      <c r="GM49" s="158"/>
      <c r="GN49" s="158"/>
      <c r="GO49" s="158"/>
      <c r="GP49" s="158"/>
      <c r="GQ49" s="158"/>
      <c r="GR49" s="158"/>
      <c r="GS49" s="158"/>
      <c r="GT49" s="158"/>
      <c r="GU49" s="158"/>
      <c r="GV49" s="158"/>
      <c r="GW49" s="158"/>
      <c r="GX49" s="158"/>
      <c r="GY49" s="158"/>
      <c r="GZ49" s="158"/>
      <c r="HA49" s="158"/>
      <c r="HB49" s="158"/>
      <c r="HC49" s="158"/>
      <c r="HD49" s="158"/>
      <c r="HE49" s="158"/>
      <c r="HF49" s="158"/>
      <c r="HG49" s="158"/>
      <c r="HH49" s="158"/>
      <c r="HI49" s="158"/>
      <c r="HJ49" s="158"/>
      <c r="HK49" s="158"/>
      <c r="HL49" s="158"/>
      <c r="HM49" s="158"/>
      <c r="HN49" s="158"/>
      <c r="HO49" s="158"/>
      <c r="HP49" s="158"/>
      <c r="HQ49" s="158"/>
      <c r="HR49" s="158"/>
      <c r="HS49" s="158"/>
      <c r="HT49" s="158"/>
      <c r="HU49" s="158"/>
      <c r="HV49" s="158"/>
      <c r="HW49" s="158"/>
      <c r="HX49" s="158"/>
      <c r="HY49" s="158"/>
      <c r="HZ49" s="158"/>
      <c r="IA49" s="158"/>
      <c r="IB49" s="158"/>
      <c r="IC49" s="158"/>
      <c r="ID49" s="158"/>
      <c r="IE49" s="158"/>
      <c r="IF49" s="158"/>
      <c r="IG49" s="158"/>
      <c r="IH49" s="158"/>
      <c r="II49" s="158"/>
      <c r="IJ49" s="158"/>
      <c r="IK49" s="158"/>
      <c r="IL49" s="158"/>
      <c r="IM49" s="158"/>
      <c r="IN49" s="158"/>
      <c r="IO49" s="158"/>
      <c r="IP49" s="158"/>
      <c r="IQ49" s="158"/>
      <c r="IR49" s="158"/>
      <c r="IS49" s="158"/>
      <c r="IT49" s="158"/>
      <c r="IU49" s="158"/>
      <c r="IV49" s="158"/>
      <c r="IW49" s="158"/>
      <c r="IX49" s="158"/>
      <c r="IY49" s="158"/>
      <c r="IZ49" s="158"/>
      <c r="JA49" s="158"/>
      <c r="JB49" s="158"/>
      <c r="JC49" s="158"/>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c r="KJ49" s="158"/>
      <c r="KK49" s="158"/>
      <c r="KL49" s="158"/>
      <c r="KM49" s="158"/>
      <c r="KN49" s="158"/>
      <c r="KO49" s="158"/>
      <c r="KP49" s="158"/>
      <c r="KQ49" s="158"/>
      <c r="KR49" s="158"/>
      <c r="KS49" s="158"/>
      <c r="KT49" s="158"/>
      <c r="KU49" s="158"/>
      <c r="KV49" s="158"/>
      <c r="KW49" s="158"/>
      <c r="KX49" s="158"/>
      <c r="KY49" s="158"/>
      <c r="KZ49" s="158"/>
      <c r="LA49" s="158"/>
      <c r="LB49" s="158"/>
      <c r="LC49" s="158"/>
      <c r="LD49" s="158"/>
      <c r="LE49" s="158"/>
      <c r="LF49" s="158"/>
      <c r="LG49" s="158"/>
      <c r="LH49" s="158"/>
      <c r="LI49" s="158"/>
      <c r="LJ49" s="158"/>
      <c r="LK49" s="158"/>
      <c r="LL49" s="158"/>
      <c r="LM49" s="158"/>
      <c r="LN49" s="158"/>
      <c r="LO49" s="158"/>
      <c r="LP49" s="158"/>
      <c r="LQ49" s="158"/>
      <c r="LR49" s="158"/>
      <c r="LS49" s="158"/>
      <c r="LT49" s="158"/>
      <c r="LU49" s="158"/>
      <c r="LV49" s="158"/>
      <c r="LW49" s="158"/>
      <c r="LX49" s="158"/>
      <c r="LY49" s="158"/>
      <c r="LZ49" s="158"/>
      <c r="MA49" s="158"/>
      <c r="MB49" s="158"/>
      <c r="MC49" s="158"/>
      <c r="MD49" s="158"/>
      <c r="ME49" s="158"/>
      <c r="MF49" s="158"/>
      <c r="MG49" s="158"/>
      <c r="MH49" s="158"/>
      <c r="MI49" s="158"/>
      <c r="MJ49" s="158"/>
      <c r="MK49" s="158"/>
      <c r="ML49" s="158"/>
      <c r="MM49" s="158"/>
      <c r="MN49" s="158"/>
      <c r="MO49" s="158"/>
      <c r="MP49" s="158"/>
      <c r="MQ49" s="158"/>
      <c r="MR49" s="158"/>
      <c r="MS49" s="158"/>
      <c r="MT49" s="158"/>
      <c r="MU49" s="158"/>
      <c r="MV49" s="158"/>
      <c r="MW49" s="158"/>
      <c r="MX49" s="158"/>
      <c r="MY49" s="158"/>
      <c r="MZ49" s="158"/>
      <c r="NA49" s="158"/>
      <c r="NB49" s="158"/>
      <c r="NC49" s="158"/>
      <c r="ND49" s="158"/>
      <c r="NE49" s="158"/>
      <c r="NF49" s="158"/>
      <c r="NG49" s="158"/>
      <c r="NH49" s="158"/>
      <c r="NI49" s="158"/>
      <c r="NJ49" s="158"/>
      <c r="NK49" s="158"/>
      <c r="NL49" s="158"/>
      <c r="NM49" s="158"/>
      <c r="NN49" s="158"/>
      <c r="NO49" s="158"/>
      <c r="NP49" s="158"/>
      <c r="NQ49" s="158"/>
      <c r="NR49" s="158"/>
      <c r="NS49" s="158"/>
      <c r="NT49" s="158"/>
      <c r="NU49" s="158"/>
      <c r="NV49" s="158"/>
      <c r="NW49" s="158"/>
      <c r="NX49" s="158"/>
      <c r="NY49" s="158"/>
      <c r="NZ49" s="158"/>
    </row>
    <row r="50" spans="1:390">
      <c r="A50" s="62">
        <v>30</v>
      </c>
      <c r="B50" s="2"/>
      <c r="C50" s="13"/>
      <c r="D50" s="63" t="str">
        <f t="shared" si="64"/>
        <v/>
      </c>
      <c r="E50" s="64" t="str">
        <f t="shared" si="67"/>
        <v/>
      </c>
      <c r="F50" s="65" t="str">
        <f t="shared" si="65"/>
        <v/>
      </c>
      <c r="G50" s="91" t="str">
        <f t="shared" si="66"/>
        <v/>
      </c>
      <c r="H50" s="97"/>
      <c r="I50" s="97"/>
      <c r="J50" s="1"/>
      <c r="K50" s="1"/>
      <c r="L50" s="1"/>
      <c r="M50" s="1"/>
      <c r="N50" s="66">
        <f t="shared" si="69"/>
        <v>0</v>
      </c>
      <c r="O50" s="67"/>
      <c r="P50" s="118"/>
      <c r="Q50" s="123"/>
      <c r="R50" s="68"/>
      <c r="S50" s="69"/>
      <c r="T50" s="164"/>
      <c r="U50" s="70"/>
      <c r="V50" s="113"/>
      <c r="W50" s="90"/>
      <c r="X50" s="157"/>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58"/>
      <c r="GS50" s="158"/>
      <c r="GT50" s="158"/>
      <c r="GU50" s="158"/>
      <c r="GV50" s="158"/>
      <c r="GW50" s="158"/>
      <c r="GX50" s="158"/>
      <c r="GY50" s="158"/>
      <c r="GZ50" s="158"/>
      <c r="HA50" s="158"/>
      <c r="HB50" s="158"/>
      <c r="HC50" s="158"/>
      <c r="HD50" s="158"/>
      <c r="HE50" s="158"/>
      <c r="HF50" s="158"/>
      <c r="HG50" s="158"/>
      <c r="HH50" s="158"/>
      <c r="HI50" s="158"/>
      <c r="HJ50" s="158"/>
      <c r="HK50" s="158"/>
      <c r="HL50" s="158"/>
      <c r="HM50" s="158"/>
      <c r="HN50" s="158"/>
      <c r="HO50" s="158"/>
      <c r="HP50" s="158"/>
      <c r="HQ50" s="158"/>
      <c r="HR50" s="158"/>
      <c r="HS50" s="158"/>
      <c r="HT50" s="158"/>
      <c r="HU50" s="158"/>
      <c r="HV50" s="158"/>
      <c r="HW50" s="158"/>
      <c r="HX50" s="158"/>
      <c r="HY50" s="158"/>
      <c r="HZ50" s="158"/>
      <c r="IA50" s="158"/>
      <c r="IB50" s="158"/>
      <c r="IC50" s="158"/>
      <c r="ID50" s="158"/>
      <c r="IE50" s="158"/>
      <c r="IF50" s="158"/>
      <c r="IG50" s="158"/>
      <c r="IH50" s="158"/>
      <c r="II50" s="158"/>
      <c r="IJ50" s="158"/>
      <c r="IK50" s="158"/>
      <c r="IL50" s="158"/>
      <c r="IM50" s="158"/>
      <c r="IN50" s="158"/>
      <c r="IO50" s="158"/>
      <c r="IP50" s="158"/>
      <c r="IQ50" s="158"/>
      <c r="IR50" s="158"/>
      <c r="IS50" s="158"/>
      <c r="IT50" s="158"/>
      <c r="IU50" s="158"/>
      <c r="IV50" s="158"/>
      <c r="IW50" s="158"/>
      <c r="IX50" s="158"/>
      <c r="IY50" s="158"/>
      <c r="IZ50" s="158"/>
      <c r="JA50" s="158"/>
      <c r="JB50" s="158"/>
      <c r="JC50" s="158"/>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c r="KJ50" s="158"/>
      <c r="KK50" s="158"/>
      <c r="KL50" s="158"/>
      <c r="KM50" s="158"/>
      <c r="KN50" s="158"/>
      <c r="KO50" s="158"/>
      <c r="KP50" s="158"/>
      <c r="KQ50" s="158"/>
      <c r="KR50" s="158"/>
      <c r="KS50" s="158"/>
      <c r="KT50" s="158"/>
      <c r="KU50" s="158"/>
      <c r="KV50" s="158"/>
      <c r="KW50" s="158"/>
      <c r="KX50" s="158"/>
      <c r="KY50" s="158"/>
      <c r="KZ50" s="158"/>
      <c r="LA50" s="158"/>
      <c r="LB50" s="158"/>
      <c r="LC50" s="158"/>
      <c r="LD50" s="158"/>
      <c r="LE50" s="158"/>
      <c r="LF50" s="158"/>
      <c r="LG50" s="158"/>
      <c r="LH50" s="158"/>
      <c r="LI50" s="158"/>
      <c r="LJ50" s="158"/>
      <c r="LK50" s="158"/>
      <c r="LL50" s="158"/>
      <c r="LM50" s="158"/>
      <c r="LN50" s="158"/>
      <c r="LO50" s="158"/>
      <c r="LP50" s="158"/>
      <c r="LQ50" s="158"/>
      <c r="LR50" s="158"/>
      <c r="LS50" s="158"/>
      <c r="LT50" s="158"/>
      <c r="LU50" s="158"/>
      <c r="LV50" s="158"/>
      <c r="LW50" s="158"/>
      <c r="LX50" s="158"/>
      <c r="LY50" s="158"/>
      <c r="LZ50" s="158"/>
      <c r="MA50" s="158"/>
      <c r="MB50" s="158"/>
      <c r="MC50" s="158"/>
      <c r="MD50" s="158"/>
      <c r="ME50" s="158"/>
      <c r="MF50" s="158"/>
      <c r="MG50" s="158"/>
      <c r="MH50" s="158"/>
      <c r="MI50" s="158"/>
      <c r="MJ50" s="158"/>
      <c r="MK50" s="158"/>
      <c r="ML50" s="158"/>
      <c r="MM50" s="158"/>
      <c r="MN50" s="158"/>
      <c r="MO50" s="158"/>
      <c r="MP50" s="158"/>
      <c r="MQ50" s="158"/>
      <c r="MR50" s="158"/>
      <c r="MS50" s="158"/>
      <c r="MT50" s="158"/>
      <c r="MU50" s="158"/>
      <c r="MV50" s="158"/>
      <c r="MW50" s="158"/>
      <c r="MX50" s="158"/>
      <c r="MY50" s="158"/>
      <c r="MZ50" s="158"/>
      <c r="NA50" s="158"/>
      <c r="NB50" s="158"/>
      <c r="NC50" s="158"/>
      <c r="ND50" s="158"/>
      <c r="NE50" s="158"/>
      <c r="NF50" s="158"/>
      <c r="NG50" s="158"/>
      <c r="NH50" s="158"/>
      <c r="NI50" s="158"/>
      <c r="NJ50" s="158"/>
      <c r="NK50" s="158"/>
      <c r="NL50" s="158"/>
      <c r="NM50" s="158"/>
      <c r="NN50" s="158"/>
      <c r="NO50" s="158"/>
      <c r="NP50" s="158"/>
      <c r="NQ50" s="158"/>
      <c r="NR50" s="158"/>
      <c r="NS50" s="158"/>
      <c r="NT50" s="158"/>
      <c r="NU50" s="158"/>
      <c r="NV50" s="158"/>
      <c r="NW50" s="158"/>
      <c r="NX50" s="158"/>
      <c r="NY50" s="158"/>
      <c r="NZ50" s="158"/>
    </row>
    <row r="51" spans="1:390">
      <c r="A51" s="62">
        <v>31</v>
      </c>
      <c r="B51" s="2"/>
      <c r="C51" s="13"/>
      <c r="D51" s="63" t="str">
        <f t="shared" ref="D51:D60" si="70">IF(C51="","",IF(OR(LEFT(C51,2)="1/",LEFT(C51,2)="2/",LEFT(C51,2)="3/"), DATEVALUE($H$1+1&amp;"/"&amp;C51),DATEVALUE($H$1&amp;"/"&amp;C51)))</f>
        <v/>
      </c>
      <c r="E51" s="64" t="str">
        <f t="shared" ref="E51:E60" si="71">TEXT(D51,"aaa")</f>
        <v/>
      </c>
      <c r="F51" s="65" t="str">
        <f t="shared" ref="F51:F60" si="72">IF(ISNA(VLOOKUP(D51,祝日,3,FALSE))=TRUE,"",IF(VLOOKUP(D51,祝日,3,FALSE)=0,"",VLOOKUP(D51,祝日,3,FALSE)))</f>
        <v/>
      </c>
      <c r="G51" s="91" t="str">
        <f t="shared" ref="G51:G60" si="73">IF(ISNA(VLOOKUP(D51,祝日,4,FALSE))=TRUE,"",IF(VLOOKUP(D51,祝日,4,FALSE)=0,"",VLOOKUP(D51,祝日,4,FALSE)))</f>
        <v/>
      </c>
      <c r="H51" s="97"/>
      <c r="I51" s="97"/>
      <c r="J51" s="1"/>
      <c r="K51" s="1"/>
      <c r="L51" s="1"/>
      <c r="M51" s="1"/>
      <c r="N51" s="66">
        <f t="shared" ref="N51:N60" si="74">SUM(J51:M51)</f>
        <v>0</v>
      </c>
      <c r="O51" s="67"/>
      <c r="P51" s="118"/>
      <c r="Q51" s="123"/>
      <c r="R51" s="68"/>
      <c r="S51" s="69"/>
      <c r="T51" s="164"/>
      <c r="U51" s="70"/>
      <c r="V51" s="113"/>
      <c r="W51" s="90"/>
      <c r="X51" s="157"/>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c r="EP51" s="158"/>
      <c r="EQ51" s="158"/>
      <c r="ER51" s="158"/>
      <c r="ES51" s="158"/>
      <c r="ET51" s="158"/>
      <c r="EU51" s="158"/>
      <c r="EV51" s="158"/>
      <c r="EW51" s="158"/>
      <c r="EX51" s="158"/>
      <c r="EY51" s="158"/>
      <c r="EZ51" s="158"/>
      <c r="FA51" s="158"/>
      <c r="FB51" s="158"/>
      <c r="FC51" s="158"/>
      <c r="FD51" s="158"/>
      <c r="FE51" s="158"/>
      <c r="FF51" s="158"/>
      <c r="FG51" s="158"/>
      <c r="FH51" s="158"/>
      <c r="FI51" s="158"/>
      <c r="FJ51" s="158"/>
      <c r="FK51" s="158"/>
      <c r="FL51" s="158"/>
      <c r="FM51" s="158"/>
      <c r="FN51" s="158"/>
      <c r="FO51" s="158"/>
      <c r="FP51" s="158"/>
      <c r="FQ51" s="158"/>
      <c r="FR51" s="158"/>
      <c r="FS51" s="158"/>
      <c r="FT51" s="158"/>
      <c r="FU51" s="158"/>
      <c r="FV51" s="158"/>
      <c r="FW51" s="158"/>
      <c r="FX51" s="158"/>
      <c r="FY51" s="158"/>
      <c r="FZ51" s="158"/>
      <c r="GA51" s="158"/>
      <c r="GB51" s="158"/>
      <c r="GC51" s="158"/>
      <c r="GD51" s="158"/>
      <c r="GE51" s="158"/>
      <c r="GF51" s="158"/>
      <c r="GG51" s="158"/>
      <c r="GH51" s="158"/>
      <c r="GI51" s="158"/>
      <c r="GJ51" s="158"/>
      <c r="GK51" s="158"/>
      <c r="GL51" s="158"/>
      <c r="GM51" s="158"/>
      <c r="GN51" s="158"/>
      <c r="GO51" s="158"/>
      <c r="GP51" s="158"/>
      <c r="GQ51" s="158"/>
      <c r="GR51" s="158"/>
      <c r="GS51" s="158"/>
      <c r="GT51" s="158"/>
      <c r="GU51" s="158"/>
      <c r="GV51" s="158"/>
      <c r="GW51" s="158"/>
      <c r="GX51" s="158"/>
      <c r="GY51" s="158"/>
      <c r="GZ51" s="158"/>
      <c r="HA51" s="158"/>
      <c r="HB51" s="158"/>
      <c r="HC51" s="158"/>
      <c r="HD51" s="158"/>
      <c r="HE51" s="158"/>
      <c r="HF51" s="158"/>
      <c r="HG51" s="158"/>
      <c r="HH51" s="158"/>
      <c r="HI51" s="158"/>
      <c r="HJ51" s="158"/>
      <c r="HK51" s="158"/>
      <c r="HL51" s="158"/>
      <c r="HM51" s="158"/>
      <c r="HN51" s="158"/>
      <c r="HO51" s="158"/>
      <c r="HP51" s="158"/>
      <c r="HQ51" s="158"/>
      <c r="HR51" s="158"/>
      <c r="HS51" s="158"/>
      <c r="HT51" s="158"/>
      <c r="HU51" s="158"/>
      <c r="HV51" s="158"/>
      <c r="HW51" s="158"/>
      <c r="HX51" s="158"/>
      <c r="HY51" s="158"/>
      <c r="HZ51" s="158"/>
      <c r="IA51" s="158"/>
      <c r="IB51" s="158"/>
      <c r="IC51" s="158"/>
      <c r="ID51" s="158"/>
      <c r="IE51" s="158"/>
      <c r="IF51" s="158"/>
      <c r="IG51" s="158"/>
      <c r="IH51" s="158"/>
      <c r="II51" s="158"/>
      <c r="IJ51" s="158"/>
      <c r="IK51" s="158"/>
      <c r="IL51" s="158"/>
      <c r="IM51" s="158"/>
      <c r="IN51" s="158"/>
      <c r="IO51" s="158"/>
      <c r="IP51" s="158"/>
      <c r="IQ51" s="158"/>
      <c r="IR51" s="158"/>
      <c r="IS51" s="158"/>
      <c r="IT51" s="158"/>
      <c r="IU51" s="158"/>
      <c r="IV51" s="158"/>
      <c r="IW51" s="158"/>
      <c r="IX51" s="158"/>
      <c r="IY51" s="158"/>
      <c r="IZ51" s="158"/>
      <c r="JA51" s="158"/>
      <c r="JB51" s="158"/>
      <c r="JC51" s="158"/>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c r="KJ51" s="158"/>
      <c r="KK51" s="158"/>
      <c r="KL51" s="158"/>
      <c r="KM51" s="158"/>
      <c r="KN51" s="158"/>
      <c r="KO51" s="158"/>
      <c r="KP51" s="158"/>
      <c r="KQ51" s="158"/>
      <c r="KR51" s="158"/>
      <c r="KS51" s="158"/>
      <c r="KT51" s="158"/>
      <c r="KU51" s="158"/>
      <c r="KV51" s="158"/>
      <c r="KW51" s="158"/>
      <c r="KX51" s="158"/>
      <c r="KY51" s="158"/>
      <c r="KZ51" s="158"/>
      <c r="LA51" s="158"/>
      <c r="LB51" s="158"/>
      <c r="LC51" s="158"/>
      <c r="LD51" s="158"/>
      <c r="LE51" s="158"/>
      <c r="LF51" s="158"/>
      <c r="LG51" s="158"/>
      <c r="LH51" s="158"/>
      <c r="LI51" s="158"/>
      <c r="LJ51" s="158"/>
      <c r="LK51" s="158"/>
      <c r="LL51" s="158"/>
      <c r="LM51" s="158"/>
      <c r="LN51" s="158"/>
      <c r="LO51" s="158"/>
      <c r="LP51" s="158"/>
      <c r="LQ51" s="158"/>
      <c r="LR51" s="158"/>
      <c r="LS51" s="158"/>
      <c r="LT51" s="158"/>
      <c r="LU51" s="158"/>
      <c r="LV51" s="158"/>
      <c r="LW51" s="158"/>
      <c r="LX51" s="158"/>
      <c r="LY51" s="158"/>
      <c r="LZ51" s="158"/>
      <c r="MA51" s="158"/>
      <c r="MB51" s="158"/>
      <c r="MC51" s="158"/>
      <c r="MD51" s="158"/>
      <c r="ME51" s="158"/>
      <c r="MF51" s="158"/>
      <c r="MG51" s="158"/>
      <c r="MH51" s="158"/>
      <c r="MI51" s="158"/>
      <c r="MJ51" s="158"/>
      <c r="MK51" s="158"/>
      <c r="ML51" s="158"/>
      <c r="MM51" s="158"/>
      <c r="MN51" s="158"/>
      <c r="MO51" s="158"/>
      <c r="MP51" s="158"/>
      <c r="MQ51" s="158"/>
      <c r="MR51" s="158"/>
      <c r="MS51" s="158"/>
      <c r="MT51" s="158"/>
      <c r="MU51" s="158"/>
      <c r="MV51" s="158"/>
      <c r="MW51" s="158"/>
      <c r="MX51" s="158"/>
      <c r="MY51" s="158"/>
      <c r="MZ51" s="158"/>
      <c r="NA51" s="158"/>
      <c r="NB51" s="158"/>
      <c r="NC51" s="158"/>
      <c r="ND51" s="158"/>
      <c r="NE51" s="158"/>
      <c r="NF51" s="158"/>
      <c r="NG51" s="158"/>
      <c r="NH51" s="158"/>
      <c r="NI51" s="158"/>
      <c r="NJ51" s="158"/>
      <c r="NK51" s="158"/>
      <c r="NL51" s="158"/>
      <c r="NM51" s="158"/>
      <c r="NN51" s="158"/>
      <c r="NO51" s="158"/>
      <c r="NP51" s="158"/>
      <c r="NQ51" s="158"/>
      <c r="NR51" s="158"/>
      <c r="NS51" s="158"/>
      <c r="NT51" s="158"/>
      <c r="NU51" s="158"/>
      <c r="NV51" s="158"/>
      <c r="NW51" s="158"/>
      <c r="NX51" s="158"/>
      <c r="NY51" s="158"/>
      <c r="NZ51" s="158"/>
    </row>
    <row r="52" spans="1:390">
      <c r="A52" s="62">
        <v>32</v>
      </c>
      <c r="B52" s="2"/>
      <c r="C52" s="13"/>
      <c r="D52" s="63" t="str">
        <f t="shared" si="70"/>
        <v/>
      </c>
      <c r="E52" s="64" t="str">
        <f t="shared" si="71"/>
        <v/>
      </c>
      <c r="F52" s="65" t="str">
        <f t="shared" si="72"/>
        <v/>
      </c>
      <c r="G52" s="91" t="str">
        <f t="shared" si="73"/>
        <v/>
      </c>
      <c r="H52" s="97"/>
      <c r="I52" s="97"/>
      <c r="J52" s="1"/>
      <c r="K52" s="1"/>
      <c r="L52" s="1"/>
      <c r="M52" s="1"/>
      <c r="N52" s="66">
        <f t="shared" si="74"/>
        <v>0</v>
      </c>
      <c r="O52" s="67"/>
      <c r="P52" s="118"/>
      <c r="Q52" s="123"/>
      <c r="R52" s="68"/>
      <c r="S52" s="69"/>
      <c r="T52" s="164"/>
      <c r="U52" s="70"/>
      <c r="V52" s="113"/>
      <c r="W52" s="90"/>
      <c r="X52" s="157"/>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c r="GZ52" s="158"/>
      <c r="HA52" s="158"/>
      <c r="HB52" s="158"/>
      <c r="HC52" s="158"/>
      <c r="HD52" s="158"/>
      <c r="HE52" s="158"/>
      <c r="HF52" s="158"/>
      <c r="HG52" s="158"/>
      <c r="HH52" s="158"/>
      <c r="HI52" s="158"/>
      <c r="HJ52" s="158"/>
      <c r="HK52" s="158"/>
      <c r="HL52" s="158"/>
      <c r="HM52" s="158"/>
      <c r="HN52" s="158"/>
      <c r="HO52" s="158"/>
      <c r="HP52" s="158"/>
      <c r="HQ52" s="158"/>
      <c r="HR52" s="158"/>
      <c r="HS52" s="158"/>
      <c r="HT52" s="158"/>
      <c r="HU52" s="158"/>
      <c r="HV52" s="158"/>
      <c r="HW52" s="158"/>
      <c r="HX52" s="158"/>
      <c r="HY52" s="158"/>
      <c r="HZ52" s="158"/>
      <c r="IA52" s="158"/>
      <c r="IB52" s="158"/>
      <c r="IC52" s="158"/>
      <c r="ID52" s="158"/>
      <c r="IE52" s="158"/>
      <c r="IF52" s="158"/>
      <c r="IG52" s="158"/>
      <c r="IH52" s="158"/>
      <c r="II52" s="158"/>
      <c r="IJ52" s="158"/>
      <c r="IK52" s="158"/>
      <c r="IL52" s="158"/>
      <c r="IM52" s="158"/>
      <c r="IN52" s="158"/>
      <c r="IO52" s="158"/>
      <c r="IP52" s="158"/>
      <c r="IQ52" s="158"/>
      <c r="IR52" s="158"/>
      <c r="IS52" s="158"/>
      <c r="IT52" s="158"/>
      <c r="IU52" s="158"/>
      <c r="IV52" s="158"/>
      <c r="IW52" s="158"/>
      <c r="IX52" s="158"/>
      <c r="IY52" s="158"/>
      <c r="IZ52" s="158"/>
      <c r="JA52" s="158"/>
      <c r="JB52" s="158"/>
      <c r="JC52" s="158"/>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c r="KJ52" s="158"/>
      <c r="KK52" s="158"/>
      <c r="KL52" s="158"/>
      <c r="KM52" s="158"/>
      <c r="KN52" s="158"/>
      <c r="KO52" s="158"/>
      <c r="KP52" s="158"/>
      <c r="KQ52" s="158"/>
      <c r="KR52" s="158"/>
      <c r="KS52" s="158"/>
      <c r="KT52" s="158"/>
      <c r="KU52" s="158"/>
      <c r="KV52" s="158"/>
      <c r="KW52" s="158"/>
      <c r="KX52" s="158"/>
      <c r="KY52" s="158"/>
      <c r="KZ52" s="158"/>
      <c r="LA52" s="158"/>
      <c r="LB52" s="158"/>
      <c r="LC52" s="158"/>
      <c r="LD52" s="158"/>
      <c r="LE52" s="158"/>
      <c r="LF52" s="158"/>
      <c r="LG52" s="158"/>
      <c r="LH52" s="158"/>
      <c r="LI52" s="158"/>
      <c r="LJ52" s="158"/>
      <c r="LK52" s="158"/>
      <c r="LL52" s="158"/>
      <c r="LM52" s="158"/>
      <c r="LN52" s="158"/>
      <c r="LO52" s="158"/>
      <c r="LP52" s="158"/>
      <c r="LQ52" s="158"/>
      <c r="LR52" s="158"/>
      <c r="LS52" s="158"/>
      <c r="LT52" s="158"/>
      <c r="LU52" s="158"/>
      <c r="LV52" s="158"/>
      <c r="LW52" s="158"/>
      <c r="LX52" s="158"/>
      <c r="LY52" s="158"/>
      <c r="LZ52" s="158"/>
      <c r="MA52" s="158"/>
      <c r="MB52" s="158"/>
      <c r="MC52" s="158"/>
      <c r="MD52" s="158"/>
      <c r="ME52" s="158"/>
      <c r="MF52" s="158"/>
      <c r="MG52" s="158"/>
      <c r="MH52" s="158"/>
      <c r="MI52" s="158"/>
      <c r="MJ52" s="158"/>
      <c r="MK52" s="158"/>
      <c r="ML52" s="158"/>
      <c r="MM52" s="158"/>
      <c r="MN52" s="158"/>
      <c r="MO52" s="158"/>
      <c r="MP52" s="158"/>
      <c r="MQ52" s="158"/>
      <c r="MR52" s="158"/>
      <c r="MS52" s="158"/>
      <c r="MT52" s="158"/>
      <c r="MU52" s="158"/>
      <c r="MV52" s="158"/>
      <c r="MW52" s="158"/>
      <c r="MX52" s="158"/>
      <c r="MY52" s="158"/>
      <c r="MZ52" s="158"/>
      <c r="NA52" s="158"/>
      <c r="NB52" s="158"/>
      <c r="NC52" s="158"/>
      <c r="ND52" s="158"/>
      <c r="NE52" s="158"/>
      <c r="NF52" s="158"/>
      <c r="NG52" s="158"/>
      <c r="NH52" s="158"/>
      <c r="NI52" s="158"/>
      <c r="NJ52" s="158"/>
      <c r="NK52" s="158"/>
      <c r="NL52" s="158"/>
      <c r="NM52" s="158"/>
      <c r="NN52" s="158"/>
      <c r="NO52" s="158"/>
      <c r="NP52" s="158"/>
      <c r="NQ52" s="158"/>
      <c r="NR52" s="158"/>
      <c r="NS52" s="158"/>
      <c r="NT52" s="158"/>
      <c r="NU52" s="158"/>
      <c r="NV52" s="158"/>
      <c r="NW52" s="158"/>
      <c r="NX52" s="158"/>
      <c r="NY52" s="158"/>
      <c r="NZ52" s="158"/>
    </row>
    <row r="53" spans="1:390">
      <c r="A53" s="62">
        <v>33</v>
      </c>
      <c r="B53" s="2"/>
      <c r="C53" s="13"/>
      <c r="D53" s="63" t="str">
        <f t="shared" si="70"/>
        <v/>
      </c>
      <c r="E53" s="64" t="str">
        <f t="shared" si="71"/>
        <v/>
      </c>
      <c r="F53" s="65" t="str">
        <f t="shared" si="72"/>
        <v/>
      </c>
      <c r="G53" s="91" t="str">
        <f t="shared" si="73"/>
        <v/>
      </c>
      <c r="H53" s="97"/>
      <c r="I53" s="97"/>
      <c r="J53" s="1"/>
      <c r="K53" s="1"/>
      <c r="L53" s="1"/>
      <c r="M53" s="1"/>
      <c r="N53" s="66">
        <f t="shared" si="74"/>
        <v>0</v>
      </c>
      <c r="O53" s="67"/>
      <c r="P53" s="118"/>
      <c r="Q53" s="123"/>
      <c r="R53" s="68"/>
      <c r="S53" s="69"/>
      <c r="T53" s="164"/>
      <c r="U53" s="70"/>
      <c r="V53" s="113"/>
      <c r="W53" s="90"/>
      <c r="X53" s="157"/>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c r="GZ53" s="158"/>
      <c r="HA53" s="158"/>
      <c r="HB53" s="158"/>
      <c r="HC53" s="158"/>
      <c r="HD53" s="158"/>
      <c r="HE53" s="158"/>
      <c r="HF53" s="158"/>
      <c r="HG53" s="158"/>
      <c r="HH53" s="158"/>
      <c r="HI53" s="158"/>
      <c r="HJ53" s="158"/>
      <c r="HK53" s="158"/>
      <c r="HL53" s="158"/>
      <c r="HM53" s="158"/>
      <c r="HN53" s="158"/>
      <c r="HO53" s="158"/>
      <c r="HP53" s="158"/>
      <c r="HQ53" s="158"/>
      <c r="HR53" s="158"/>
      <c r="HS53" s="158"/>
      <c r="HT53" s="158"/>
      <c r="HU53" s="158"/>
      <c r="HV53" s="158"/>
      <c r="HW53" s="158"/>
      <c r="HX53" s="158"/>
      <c r="HY53" s="158"/>
      <c r="HZ53" s="158"/>
      <c r="IA53" s="158"/>
      <c r="IB53" s="158"/>
      <c r="IC53" s="158"/>
      <c r="ID53" s="158"/>
      <c r="IE53" s="158"/>
      <c r="IF53" s="158"/>
      <c r="IG53" s="158"/>
      <c r="IH53" s="158"/>
      <c r="II53" s="158"/>
      <c r="IJ53" s="158"/>
      <c r="IK53" s="158"/>
      <c r="IL53" s="158"/>
      <c r="IM53" s="158"/>
      <c r="IN53" s="158"/>
      <c r="IO53" s="158"/>
      <c r="IP53" s="158"/>
      <c r="IQ53" s="158"/>
      <c r="IR53" s="158"/>
      <c r="IS53" s="158"/>
      <c r="IT53" s="158"/>
      <c r="IU53" s="158"/>
      <c r="IV53" s="158"/>
      <c r="IW53" s="158"/>
      <c r="IX53" s="158"/>
      <c r="IY53" s="158"/>
      <c r="IZ53" s="158"/>
      <c r="JA53" s="158"/>
      <c r="JB53" s="158"/>
      <c r="JC53" s="158"/>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c r="KJ53" s="158"/>
      <c r="KK53" s="158"/>
      <c r="KL53" s="158"/>
      <c r="KM53" s="158"/>
      <c r="KN53" s="158"/>
      <c r="KO53" s="158"/>
      <c r="KP53" s="158"/>
      <c r="KQ53" s="158"/>
      <c r="KR53" s="158"/>
      <c r="KS53" s="158"/>
      <c r="KT53" s="158"/>
      <c r="KU53" s="158"/>
      <c r="KV53" s="158"/>
      <c r="KW53" s="158"/>
      <c r="KX53" s="158"/>
      <c r="KY53" s="158"/>
      <c r="KZ53" s="158"/>
      <c r="LA53" s="158"/>
      <c r="LB53" s="158"/>
      <c r="LC53" s="158"/>
      <c r="LD53" s="158"/>
      <c r="LE53" s="158"/>
      <c r="LF53" s="158"/>
      <c r="LG53" s="158"/>
      <c r="LH53" s="158"/>
      <c r="LI53" s="158"/>
      <c r="LJ53" s="158"/>
      <c r="LK53" s="158"/>
      <c r="LL53" s="158"/>
      <c r="LM53" s="158"/>
      <c r="LN53" s="158"/>
      <c r="LO53" s="158"/>
      <c r="LP53" s="158"/>
      <c r="LQ53" s="158"/>
      <c r="LR53" s="158"/>
      <c r="LS53" s="158"/>
      <c r="LT53" s="158"/>
      <c r="LU53" s="158"/>
      <c r="LV53" s="158"/>
      <c r="LW53" s="158"/>
      <c r="LX53" s="158"/>
      <c r="LY53" s="158"/>
      <c r="LZ53" s="158"/>
      <c r="MA53" s="158"/>
      <c r="MB53" s="158"/>
      <c r="MC53" s="158"/>
      <c r="MD53" s="158"/>
      <c r="ME53" s="158"/>
      <c r="MF53" s="158"/>
      <c r="MG53" s="158"/>
      <c r="MH53" s="158"/>
      <c r="MI53" s="158"/>
      <c r="MJ53" s="158"/>
      <c r="MK53" s="158"/>
      <c r="ML53" s="158"/>
      <c r="MM53" s="158"/>
      <c r="MN53" s="158"/>
      <c r="MO53" s="158"/>
      <c r="MP53" s="158"/>
      <c r="MQ53" s="158"/>
      <c r="MR53" s="158"/>
      <c r="MS53" s="158"/>
      <c r="MT53" s="158"/>
      <c r="MU53" s="158"/>
      <c r="MV53" s="158"/>
      <c r="MW53" s="158"/>
      <c r="MX53" s="158"/>
      <c r="MY53" s="158"/>
      <c r="MZ53" s="158"/>
      <c r="NA53" s="158"/>
      <c r="NB53" s="158"/>
      <c r="NC53" s="158"/>
      <c r="ND53" s="158"/>
      <c r="NE53" s="158"/>
      <c r="NF53" s="158"/>
      <c r="NG53" s="158"/>
      <c r="NH53" s="158"/>
      <c r="NI53" s="158"/>
      <c r="NJ53" s="158"/>
      <c r="NK53" s="158"/>
      <c r="NL53" s="158"/>
      <c r="NM53" s="158"/>
      <c r="NN53" s="158"/>
      <c r="NO53" s="158"/>
      <c r="NP53" s="158"/>
      <c r="NQ53" s="158"/>
      <c r="NR53" s="158"/>
      <c r="NS53" s="158"/>
      <c r="NT53" s="158"/>
      <c r="NU53" s="158"/>
      <c r="NV53" s="158"/>
      <c r="NW53" s="158"/>
      <c r="NX53" s="158"/>
      <c r="NY53" s="158"/>
      <c r="NZ53" s="158"/>
    </row>
    <row r="54" spans="1:390">
      <c r="A54" s="62">
        <v>34</v>
      </c>
      <c r="B54" s="2"/>
      <c r="C54" s="13"/>
      <c r="D54" s="63" t="str">
        <f t="shared" si="70"/>
        <v/>
      </c>
      <c r="E54" s="64" t="str">
        <f t="shared" si="71"/>
        <v/>
      </c>
      <c r="F54" s="65" t="str">
        <f t="shared" si="72"/>
        <v/>
      </c>
      <c r="G54" s="91" t="str">
        <f t="shared" si="73"/>
        <v/>
      </c>
      <c r="H54" s="97"/>
      <c r="I54" s="97"/>
      <c r="J54" s="1"/>
      <c r="K54" s="1"/>
      <c r="L54" s="1"/>
      <c r="M54" s="1"/>
      <c r="N54" s="66">
        <f t="shared" si="74"/>
        <v>0</v>
      </c>
      <c r="O54" s="67"/>
      <c r="P54" s="118"/>
      <c r="Q54" s="123"/>
      <c r="R54" s="68"/>
      <c r="S54" s="69"/>
      <c r="T54" s="164"/>
      <c r="U54" s="70"/>
      <c r="V54" s="113"/>
      <c r="W54" s="90"/>
      <c r="X54" s="157"/>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8"/>
      <c r="GL54" s="158"/>
      <c r="GM54" s="158"/>
      <c r="GN54" s="158"/>
      <c r="GO54" s="158"/>
      <c r="GP54" s="158"/>
      <c r="GQ54" s="158"/>
      <c r="GR54" s="158"/>
      <c r="GS54" s="158"/>
      <c r="GT54" s="158"/>
      <c r="GU54" s="158"/>
      <c r="GV54" s="158"/>
      <c r="GW54" s="158"/>
      <c r="GX54" s="158"/>
      <c r="GY54" s="158"/>
      <c r="GZ54" s="158"/>
      <c r="HA54" s="158"/>
      <c r="HB54" s="158"/>
      <c r="HC54" s="158"/>
      <c r="HD54" s="158"/>
      <c r="HE54" s="158"/>
      <c r="HF54" s="158"/>
      <c r="HG54" s="158"/>
      <c r="HH54" s="158"/>
      <c r="HI54" s="158"/>
      <c r="HJ54" s="158"/>
      <c r="HK54" s="158"/>
      <c r="HL54" s="158"/>
      <c r="HM54" s="158"/>
      <c r="HN54" s="158"/>
      <c r="HO54" s="158"/>
      <c r="HP54" s="158"/>
      <c r="HQ54" s="158"/>
      <c r="HR54" s="158"/>
      <c r="HS54" s="158"/>
      <c r="HT54" s="158"/>
      <c r="HU54" s="158"/>
      <c r="HV54" s="158"/>
      <c r="HW54" s="158"/>
      <c r="HX54" s="158"/>
      <c r="HY54" s="158"/>
      <c r="HZ54" s="158"/>
      <c r="IA54" s="158"/>
      <c r="IB54" s="158"/>
      <c r="IC54" s="158"/>
      <c r="ID54" s="158"/>
      <c r="IE54" s="158"/>
      <c r="IF54" s="158"/>
      <c r="IG54" s="158"/>
      <c r="IH54" s="158"/>
      <c r="II54" s="158"/>
      <c r="IJ54" s="158"/>
      <c r="IK54" s="158"/>
      <c r="IL54" s="158"/>
      <c r="IM54" s="158"/>
      <c r="IN54" s="158"/>
      <c r="IO54" s="158"/>
      <c r="IP54" s="158"/>
      <c r="IQ54" s="158"/>
      <c r="IR54" s="158"/>
      <c r="IS54" s="158"/>
      <c r="IT54" s="158"/>
      <c r="IU54" s="158"/>
      <c r="IV54" s="158"/>
      <c r="IW54" s="158"/>
      <c r="IX54" s="158"/>
      <c r="IY54" s="158"/>
      <c r="IZ54" s="158"/>
      <c r="JA54" s="158"/>
      <c r="JB54" s="158"/>
      <c r="JC54" s="158"/>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c r="KJ54" s="158"/>
      <c r="KK54" s="158"/>
      <c r="KL54" s="158"/>
      <c r="KM54" s="158"/>
      <c r="KN54" s="158"/>
      <c r="KO54" s="158"/>
      <c r="KP54" s="158"/>
      <c r="KQ54" s="158"/>
      <c r="KR54" s="158"/>
      <c r="KS54" s="158"/>
      <c r="KT54" s="158"/>
      <c r="KU54" s="158"/>
      <c r="KV54" s="158"/>
      <c r="KW54" s="158"/>
      <c r="KX54" s="158"/>
      <c r="KY54" s="158"/>
      <c r="KZ54" s="158"/>
      <c r="LA54" s="158"/>
      <c r="LB54" s="158"/>
      <c r="LC54" s="158"/>
      <c r="LD54" s="158"/>
      <c r="LE54" s="158"/>
      <c r="LF54" s="158"/>
      <c r="LG54" s="158"/>
      <c r="LH54" s="158"/>
      <c r="LI54" s="158"/>
      <c r="LJ54" s="158"/>
      <c r="LK54" s="158"/>
      <c r="LL54" s="158"/>
      <c r="LM54" s="158"/>
      <c r="LN54" s="158"/>
      <c r="LO54" s="158"/>
      <c r="LP54" s="158"/>
      <c r="LQ54" s="158"/>
      <c r="LR54" s="158"/>
      <c r="LS54" s="158"/>
      <c r="LT54" s="158"/>
      <c r="LU54" s="158"/>
      <c r="LV54" s="158"/>
      <c r="LW54" s="158"/>
      <c r="LX54" s="158"/>
      <c r="LY54" s="158"/>
      <c r="LZ54" s="158"/>
      <c r="MA54" s="158"/>
      <c r="MB54" s="158"/>
      <c r="MC54" s="158"/>
      <c r="MD54" s="158"/>
      <c r="ME54" s="158"/>
      <c r="MF54" s="158"/>
      <c r="MG54" s="158"/>
      <c r="MH54" s="158"/>
      <c r="MI54" s="158"/>
      <c r="MJ54" s="158"/>
      <c r="MK54" s="158"/>
      <c r="ML54" s="158"/>
      <c r="MM54" s="158"/>
      <c r="MN54" s="158"/>
      <c r="MO54" s="158"/>
      <c r="MP54" s="158"/>
      <c r="MQ54" s="158"/>
      <c r="MR54" s="158"/>
      <c r="MS54" s="158"/>
      <c r="MT54" s="158"/>
      <c r="MU54" s="158"/>
      <c r="MV54" s="158"/>
      <c r="MW54" s="158"/>
      <c r="MX54" s="158"/>
      <c r="MY54" s="158"/>
      <c r="MZ54" s="158"/>
      <c r="NA54" s="158"/>
      <c r="NB54" s="158"/>
      <c r="NC54" s="158"/>
      <c r="ND54" s="158"/>
      <c r="NE54" s="158"/>
      <c r="NF54" s="158"/>
      <c r="NG54" s="158"/>
      <c r="NH54" s="158"/>
      <c r="NI54" s="158"/>
      <c r="NJ54" s="158"/>
      <c r="NK54" s="158"/>
      <c r="NL54" s="158"/>
      <c r="NM54" s="158"/>
      <c r="NN54" s="158"/>
      <c r="NO54" s="158"/>
      <c r="NP54" s="158"/>
      <c r="NQ54" s="158"/>
      <c r="NR54" s="158"/>
      <c r="NS54" s="158"/>
      <c r="NT54" s="158"/>
      <c r="NU54" s="158"/>
      <c r="NV54" s="158"/>
      <c r="NW54" s="158"/>
      <c r="NX54" s="158"/>
      <c r="NY54" s="158"/>
      <c r="NZ54" s="158"/>
    </row>
    <row r="55" spans="1:390">
      <c r="A55" s="62">
        <v>35</v>
      </c>
      <c r="B55" s="2"/>
      <c r="C55" s="13"/>
      <c r="D55" s="63" t="str">
        <f t="shared" si="70"/>
        <v/>
      </c>
      <c r="E55" s="64" t="str">
        <f t="shared" si="71"/>
        <v/>
      </c>
      <c r="F55" s="65" t="str">
        <f t="shared" si="72"/>
        <v/>
      </c>
      <c r="G55" s="91" t="str">
        <f t="shared" si="73"/>
        <v/>
      </c>
      <c r="H55" s="97"/>
      <c r="I55" s="97"/>
      <c r="J55" s="1"/>
      <c r="K55" s="1"/>
      <c r="L55" s="1"/>
      <c r="M55" s="1"/>
      <c r="N55" s="66">
        <f t="shared" si="74"/>
        <v>0</v>
      </c>
      <c r="O55" s="67"/>
      <c r="P55" s="118"/>
      <c r="Q55" s="123"/>
      <c r="R55" s="68"/>
      <c r="S55" s="69"/>
      <c r="T55" s="164"/>
      <c r="U55" s="70"/>
      <c r="V55" s="113"/>
      <c r="W55" s="90"/>
      <c r="X55" s="157"/>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8"/>
      <c r="GL55" s="158"/>
      <c r="GM55" s="158"/>
      <c r="GN55" s="158"/>
      <c r="GO55" s="158"/>
      <c r="GP55" s="158"/>
      <c r="GQ55" s="158"/>
      <c r="GR55" s="158"/>
      <c r="GS55" s="158"/>
      <c r="GT55" s="158"/>
      <c r="GU55" s="158"/>
      <c r="GV55" s="158"/>
      <c r="GW55" s="158"/>
      <c r="GX55" s="158"/>
      <c r="GY55" s="158"/>
      <c r="GZ55" s="158"/>
      <c r="HA55" s="158"/>
      <c r="HB55" s="158"/>
      <c r="HC55" s="158"/>
      <c r="HD55" s="158"/>
      <c r="HE55" s="158"/>
      <c r="HF55" s="158"/>
      <c r="HG55" s="158"/>
      <c r="HH55" s="158"/>
      <c r="HI55" s="158"/>
      <c r="HJ55" s="158"/>
      <c r="HK55" s="158"/>
      <c r="HL55" s="158"/>
      <c r="HM55" s="158"/>
      <c r="HN55" s="158"/>
      <c r="HO55" s="158"/>
      <c r="HP55" s="158"/>
      <c r="HQ55" s="158"/>
      <c r="HR55" s="158"/>
      <c r="HS55" s="158"/>
      <c r="HT55" s="158"/>
      <c r="HU55" s="158"/>
      <c r="HV55" s="158"/>
      <c r="HW55" s="158"/>
      <c r="HX55" s="158"/>
      <c r="HY55" s="158"/>
      <c r="HZ55" s="158"/>
      <c r="IA55" s="158"/>
      <c r="IB55" s="158"/>
      <c r="IC55" s="158"/>
      <c r="ID55" s="158"/>
      <c r="IE55" s="158"/>
      <c r="IF55" s="158"/>
      <c r="IG55" s="158"/>
      <c r="IH55" s="158"/>
      <c r="II55" s="158"/>
      <c r="IJ55" s="158"/>
      <c r="IK55" s="158"/>
      <c r="IL55" s="158"/>
      <c r="IM55" s="158"/>
      <c r="IN55" s="158"/>
      <c r="IO55" s="158"/>
      <c r="IP55" s="158"/>
      <c r="IQ55" s="158"/>
      <c r="IR55" s="158"/>
      <c r="IS55" s="158"/>
      <c r="IT55" s="158"/>
      <c r="IU55" s="158"/>
      <c r="IV55" s="158"/>
      <c r="IW55" s="158"/>
      <c r="IX55" s="158"/>
      <c r="IY55" s="158"/>
      <c r="IZ55" s="158"/>
      <c r="JA55" s="158"/>
      <c r="JB55" s="158"/>
      <c r="JC55" s="158"/>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c r="KJ55" s="158"/>
      <c r="KK55" s="158"/>
      <c r="KL55" s="158"/>
      <c r="KM55" s="158"/>
      <c r="KN55" s="158"/>
      <c r="KO55" s="158"/>
      <c r="KP55" s="158"/>
      <c r="KQ55" s="158"/>
      <c r="KR55" s="158"/>
      <c r="KS55" s="158"/>
      <c r="KT55" s="158"/>
      <c r="KU55" s="158"/>
      <c r="KV55" s="158"/>
      <c r="KW55" s="158"/>
      <c r="KX55" s="158"/>
      <c r="KY55" s="158"/>
      <c r="KZ55" s="158"/>
      <c r="LA55" s="158"/>
      <c r="LB55" s="158"/>
      <c r="LC55" s="158"/>
      <c r="LD55" s="158"/>
      <c r="LE55" s="158"/>
      <c r="LF55" s="158"/>
      <c r="LG55" s="158"/>
      <c r="LH55" s="158"/>
      <c r="LI55" s="158"/>
      <c r="LJ55" s="158"/>
      <c r="LK55" s="158"/>
      <c r="LL55" s="158"/>
      <c r="LM55" s="158"/>
      <c r="LN55" s="158"/>
      <c r="LO55" s="158"/>
      <c r="LP55" s="158"/>
      <c r="LQ55" s="158"/>
      <c r="LR55" s="158"/>
      <c r="LS55" s="158"/>
      <c r="LT55" s="158"/>
      <c r="LU55" s="158"/>
      <c r="LV55" s="158"/>
      <c r="LW55" s="158"/>
      <c r="LX55" s="158"/>
      <c r="LY55" s="158"/>
      <c r="LZ55" s="158"/>
      <c r="MA55" s="158"/>
      <c r="MB55" s="158"/>
      <c r="MC55" s="158"/>
      <c r="MD55" s="158"/>
      <c r="ME55" s="158"/>
      <c r="MF55" s="158"/>
      <c r="MG55" s="158"/>
      <c r="MH55" s="158"/>
      <c r="MI55" s="158"/>
      <c r="MJ55" s="158"/>
      <c r="MK55" s="158"/>
      <c r="ML55" s="158"/>
      <c r="MM55" s="158"/>
      <c r="MN55" s="158"/>
      <c r="MO55" s="158"/>
      <c r="MP55" s="158"/>
      <c r="MQ55" s="158"/>
      <c r="MR55" s="158"/>
      <c r="MS55" s="158"/>
      <c r="MT55" s="158"/>
      <c r="MU55" s="158"/>
      <c r="MV55" s="158"/>
      <c r="MW55" s="158"/>
      <c r="MX55" s="158"/>
      <c r="MY55" s="158"/>
      <c r="MZ55" s="158"/>
      <c r="NA55" s="158"/>
      <c r="NB55" s="158"/>
      <c r="NC55" s="158"/>
      <c r="ND55" s="158"/>
      <c r="NE55" s="158"/>
      <c r="NF55" s="158"/>
      <c r="NG55" s="158"/>
      <c r="NH55" s="158"/>
      <c r="NI55" s="158"/>
      <c r="NJ55" s="158"/>
      <c r="NK55" s="158"/>
      <c r="NL55" s="158"/>
      <c r="NM55" s="158"/>
      <c r="NN55" s="158"/>
      <c r="NO55" s="158"/>
      <c r="NP55" s="158"/>
      <c r="NQ55" s="158"/>
      <c r="NR55" s="158"/>
      <c r="NS55" s="158"/>
      <c r="NT55" s="158"/>
      <c r="NU55" s="158"/>
      <c r="NV55" s="158"/>
      <c r="NW55" s="158"/>
      <c r="NX55" s="158"/>
      <c r="NY55" s="158"/>
      <c r="NZ55" s="158"/>
    </row>
    <row r="56" spans="1:390">
      <c r="A56" s="62">
        <v>36</v>
      </c>
      <c r="B56" s="2"/>
      <c r="C56" s="13"/>
      <c r="D56" s="63" t="str">
        <f t="shared" si="70"/>
        <v/>
      </c>
      <c r="E56" s="64" t="str">
        <f t="shared" si="71"/>
        <v/>
      </c>
      <c r="F56" s="65" t="str">
        <f t="shared" si="72"/>
        <v/>
      </c>
      <c r="G56" s="91" t="str">
        <f t="shared" si="73"/>
        <v/>
      </c>
      <c r="H56" s="97"/>
      <c r="I56" s="97"/>
      <c r="J56" s="1"/>
      <c r="K56" s="1"/>
      <c r="L56" s="1"/>
      <c r="M56" s="1"/>
      <c r="N56" s="66">
        <f t="shared" si="74"/>
        <v>0</v>
      </c>
      <c r="O56" s="67"/>
      <c r="P56" s="118"/>
      <c r="Q56" s="123"/>
      <c r="R56" s="68"/>
      <c r="S56" s="69"/>
      <c r="T56" s="164"/>
      <c r="U56" s="70"/>
      <c r="V56" s="113"/>
      <c r="W56" s="90"/>
      <c r="X56" s="157"/>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8"/>
      <c r="GL56" s="158"/>
      <c r="GM56" s="158"/>
      <c r="GN56" s="158"/>
      <c r="GO56" s="158"/>
      <c r="GP56" s="158"/>
      <c r="GQ56" s="158"/>
      <c r="GR56" s="158"/>
      <c r="GS56" s="158"/>
      <c r="GT56" s="158"/>
      <c r="GU56" s="158"/>
      <c r="GV56" s="158"/>
      <c r="GW56" s="158"/>
      <c r="GX56" s="158"/>
      <c r="GY56" s="158"/>
      <c r="GZ56" s="158"/>
      <c r="HA56" s="158"/>
      <c r="HB56" s="158"/>
      <c r="HC56" s="158"/>
      <c r="HD56" s="158"/>
      <c r="HE56" s="158"/>
      <c r="HF56" s="158"/>
      <c r="HG56" s="158"/>
      <c r="HH56" s="158"/>
      <c r="HI56" s="158"/>
      <c r="HJ56" s="158"/>
      <c r="HK56" s="158"/>
      <c r="HL56" s="158"/>
      <c r="HM56" s="158"/>
      <c r="HN56" s="158"/>
      <c r="HO56" s="158"/>
      <c r="HP56" s="158"/>
      <c r="HQ56" s="158"/>
      <c r="HR56" s="158"/>
      <c r="HS56" s="158"/>
      <c r="HT56" s="158"/>
      <c r="HU56" s="158"/>
      <c r="HV56" s="158"/>
      <c r="HW56" s="158"/>
      <c r="HX56" s="158"/>
      <c r="HY56" s="158"/>
      <c r="HZ56" s="158"/>
      <c r="IA56" s="158"/>
      <c r="IB56" s="158"/>
      <c r="IC56" s="158"/>
      <c r="ID56" s="158"/>
      <c r="IE56" s="158"/>
      <c r="IF56" s="158"/>
      <c r="IG56" s="158"/>
      <c r="IH56" s="158"/>
      <c r="II56" s="158"/>
      <c r="IJ56" s="158"/>
      <c r="IK56" s="158"/>
      <c r="IL56" s="158"/>
      <c r="IM56" s="158"/>
      <c r="IN56" s="158"/>
      <c r="IO56" s="158"/>
      <c r="IP56" s="158"/>
      <c r="IQ56" s="158"/>
      <c r="IR56" s="158"/>
      <c r="IS56" s="158"/>
      <c r="IT56" s="158"/>
      <c r="IU56" s="158"/>
      <c r="IV56" s="158"/>
      <c r="IW56" s="158"/>
      <c r="IX56" s="158"/>
      <c r="IY56" s="158"/>
      <c r="IZ56" s="158"/>
      <c r="JA56" s="158"/>
      <c r="JB56" s="158"/>
      <c r="JC56" s="158"/>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c r="KJ56" s="158"/>
      <c r="KK56" s="158"/>
      <c r="KL56" s="158"/>
      <c r="KM56" s="158"/>
      <c r="KN56" s="158"/>
      <c r="KO56" s="158"/>
      <c r="KP56" s="158"/>
      <c r="KQ56" s="158"/>
      <c r="KR56" s="158"/>
      <c r="KS56" s="158"/>
      <c r="KT56" s="158"/>
      <c r="KU56" s="158"/>
      <c r="KV56" s="158"/>
      <c r="KW56" s="158"/>
      <c r="KX56" s="158"/>
      <c r="KY56" s="158"/>
      <c r="KZ56" s="158"/>
      <c r="LA56" s="158"/>
      <c r="LB56" s="158"/>
      <c r="LC56" s="158"/>
      <c r="LD56" s="158"/>
      <c r="LE56" s="158"/>
      <c r="LF56" s="158"/>
      <c r="LG56" s="158"/>
      <c r="LH56" s="158"/>
      <c r="LI56" s="158"/>
      <c r="LJ56" s="158"/>
      <c r="LK56" s="158"/>
      <c r="LL56" s="158"/>
      <c r="LM56" s="158"/>
      <c r="LN56" s="158"/>
      <c r="LO56" s="158"/>
      <c r="LP56" s="158"/>
      <c r="LQ56" s="158"/>
      <c r="LR56" s="158"/>
      <c r="LS56" s="158"/>
      <c r="LT56" s="158"/>
      <c r="LU56" s="158"/>
      <c r="LV56" s="158"/>
      <c r="LW56" s="158"/>
      <c r="LX56" s="158"/>
      <c r="LY56" s="158"/>
      <c r="LZ56" s="158"/>
      <c r="MA56" s="158"/>
      <c r="MB56" s="158"/>
      <c r="MC56" s="158"/>
      <c r="MD56" s="158"/>
      <c r="ME56" s="158"/>
      <c r="MF56" s="158"/>
      <c r="MG56" s="158"/>
      <c r="MH56" s="158"/>
      <c r="MI56" s="158"/>
      <c r="MJ56" s="158"/>
      <c r="MK56" s="158"/>
      <c r="ML56" s="158"/>
      <c r="MM56" s="158"/>
      <c r="MN56" s="158"/>
      <c r="MO56" s="158"/>
      <c r="MP56" s="158"/>
      <c r="MQ56" s="158"/>
      <c r="MR56" s="158"/>
      <c r="MS56" s="158"/>
      <c r="MT56" s="158"/>
      <c r="MU56" s="158"/>
      <c r="MV56" s="158"/>
      <c r="MW56" s="158"/>
      <c r="MX56" s="158"/>
      <c r="MY56" s="158"/>
      <c r="MZ56" s="158"/>
      <c r="NA56" s="158"/>
      <c r="NB56" s="158"/>
      <c r="NC56" s="158"/>
      <c r="ND56" s="158"/>
      <c r="NE56" s="158"/>
      <c r="NF56" s="158"/>
      <c r="NG56" s="158"/>
      <c r="NH56" s="158"/>
      <c r="NI56" s="158"/>
      <c r="NJ56" s="158"/>
      <c r="NK56" s="158"/>
      <c r="NL56" s="158"/>
      <c r="NM56" s="158"/>
      <c r="NN56" s="158"/>
      <c r="NO56" s="158"/>
      <c r="NP56" s="158"/>
      <c r="NQ56" s="158"/>
      <c r="NR56" s="158"/>
      <c r="NS56" s="158"/>
      <c r="NT56" s="158"/>
      <c r="NU56" s="158"/>
      <c r="NV56" s="158"/>
      <c r="NW56" s="158"/>
      <c r="NX56" s="158"/>
      <c r="NY56" s="158"/>
      <c r="NZ56" s="158"/>
    </row>
    <row r="57" spans="1:390">
      <c r="A57" s="62">
        <v>37</v>
      </c>
      <c r="B57" s="2"/>
      <c r="C57" s="13"/>
      <c r="D57" s="63" t="str">
        <f t="shared" si="70"/>
        <v/>
      </c>
      <c r="E57" s="64" t="str">
        <f t="shared" si="71"/>
        <v/>
      </c>
      <c r="F57" s="65" t="str">
        <f t="shared" si="72"/>
        <v/>
      </c>
      <c r="G57" s="91" t="str">
        <f t="shared" si="73"/>
        <v/>
      </c>
      <c r="H57" s="97"/>
      <c r="I57" s="97"/>
      <c r="J57" s="1"/>
      <c r="K57" s="1"/>
      <c r="L57" s="1"/>
      <c r="M57" s="1"/>
      <c r="N57" s="66">
        <f t="shared" si="74"/>
        <v>0</v>
      </c>
      <c r="O57" s="67"/>
      <c r="P57" s="118"/>
      <c r="Q57" s="123"/>
      <c r="R57" s="68"/>
      <c r="S57" s="69"/>
      <c r="T57" s="164"/>
      <c r="U57" s="70"/>
      <c r="V57" s="113"/>
      <c r="W57" s="90"/>
      <c r="X57" s="157"/>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8"/>
      <c r="GL57" s="158"/>
      <c r="GM57" s="158"/>
      <c r="GN57" s="158"/>
      <c r="GO57" s="158"/>
      <c r="GP57" s="158"/>
      <c r="GQ57" s="158"/>
      <c r="GR57" s="158"/>
      <c r="GS57" s="158"/>
      <c r="GT57" s="158"/>
      <c r="GU57" s="158"/>
      <c r="GV57" s="158"/>
      <c r="GW57" s="158"/>
      <c r="GX57" s="158"/>
      <c r="GY57" s="158"/>
      <c r="GZ57" s="158"/>
      <c r="HA57" s="158"/>
      <c r="HB57" s="158"/>
      <c r="HC57" s="158"/>
      <c r="HD57" s="158"/>
      <c r="HE57" s="158"/>
      <c r="HF57" s="158"/>
      <c r="HG57" s="158"/>
      <c r="HH57" s="158"/>
      <c r="HI57" s="158"/>
      <c r="HJ57" s="158"/>
      <c r="HK57" s="158"/>
      <c r="HL57" s="158"/>
      <c r="HM57" s="158"/>
      <c r="HN57" s="158"/>
      <c r="HO57" s="158"/>
      <c r="HP57" s="158"/>
      <c r="HQ57" s="158"/>
      <c r="HR57" s="158"/>
      <c r="HS57" s="158"/>
      <c r="HT57" s="158"/>
      <c r="HU57" s="158"/>
      <c r="HV57" s="158"/>
      <c r="HW57" s="158"/>
      <c r="HX57" s="158"/>
      <c r="HY57" s="158"/>
      <c r="HZ57" s="158"/>
      <c r="IA57" s="158"/>
      <c r="IB57" s="158"/>
      <c r="IC57" s="158"/>
      <c r="ID57" s="158"/>
      <c r="IE57" s="158"/>
      <c r="IF57" s="158"/>
      <c r="IG57" s="158"/>
      <c r="IH57" s="158"/>
      <c r="II57" s="158"/>
      <c r="IJ57" s="158"/>
      <c r="IK57" s="158"/>
      <c r="IL57" s="158"/>
      <c r="IM57" s="158"/>
      <c r="IN57" s="158"/>
      <c r="IO57" s="158"/>
      <c r="IP57" s="158"/>
      <c r="IQ57" s="158"/>
      <c r="IR57" s="158"/>
      <c r="IS57" s="158"/>
      <c r="IT57" s="158"/>
      <c r="IU57" s="158"/>
      <c r="IV57" s="158"/>
      <c r="IW57" s="158"/>
      <c r="IX57" s="158"/>
      <c r="IY57" s="158"/>
      <c r="IZ57" s="158"/>
      <c r="JA57" s="158"/>
      <c r="JB57" s="158"/>
      <c r="JC57" s="158"/>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c r="KJ57" s="158"/>
      <c r="KK57" s="158"/>
      <c r="KL57" s="158"/>
      <c r="KM57" s="158"/>
      <c r="KN57" s="158"/>
      <c r="KO57" s="158"/>
      <c r="KP57" s="158"/>
      <c r="KQ57" s="158"/>
      <c r="KR57" s="158"/>
      <c r="KS57" s="158"/>
      <c r="KT57" s="158"/>
      <c r="KU57" s="158"/>
      <c r="KV57" s="158"/>
      <c r="KW57" s="158"/>
      <c r="KX57" s="158"/>
      <c r="KY57" s="158"/>
      <c r="KZ57" s="158"/>
      <c r="LA57" s="158"/>
      <c r="LB57" s="158"/>
      <c r="LC57" s="158"/>
      <c r="LD57" s="158"/>
      <c r="LE57" s="158"/>
      <c r="LF57" s="158"/>
      <c r="LG57" s="158"/>
      <c r="LH57" s="158"/>
      <c r="LI57" s="158"/>
      <c r="LJ57" s="158"/>
      <c r="LK57" s="158"/>
      <c r="LL57" s="158"/>
      <c r="LM57" s="158"/>
      <c r="LN57" s="158"/>
      <c r="LO57" s="158"/>
      <c r="LP57" s="158"/>
      <c r="LQ57" s="158"/>
      <c r="LR57" s="158"/>
      <c r="LS57" s="158"/>
      <c r="LT57" s="158"/>
      <c r="LU57" s="158"/>
      <c r="LV57" s="158"/>
      <c r="LW57" s="158"/>
      <c r="LX57" s="158"/>
      <c r="LY57" s="158"/>
      <c r="LZ57" s="158"/>
      <c r="MA57" s="158"/>
      <c r="MB57" s="158"/>
      <c r="MC57" s="158"/>
      <c r="MD57" s="158"/>
      <c r="ME57" s="158"/>
      <c r="MF57" s="158"/>
      <c r="MG57" s="158"/>
      <c r="MH57" s="158"/>
      <c r="MI57" s="158"/>
      <c r="MJ57" s="158"/>
      <c r="MK57" s="158"/>
      <c r="ML57" s="158"/>
      <c r="MM57" s="158"/>
      <c r="MN57" s="158"/>
      <c r="MO57" s="158"/>
      <c r="MP57" s="158"/>
      <c r="MQ57" s="158"/>
      <c r="MR57" s="158"/>
      <c r="MS57" s="158"/>
      <c r="MT57" s="158"/>
      <c r="MU57" s="158"/>
      <c r="MV57" s="158"/>
      <c r="MW57" s="158"/>
      <c r="MX57" s="158"/>
      <c r="MY57" s="158"/>
      <c r="MZ57" s="158"/>
      <c r="NA57" s="158"/>
      <c r="NB57" s="158"/>
      <c r="NC57" s="158"/>
      <c r="ND57" s="158"/>
      <c r="NE57" s="158"/>
      <c r="NF57" s="158"/>
      <c r="NG57" s="158"/>
      <c r="NH57" s="158"/>
      <c r="NI57" s="158"/>
      <c r="NJ57" s="158"/>
      <c r="NK57" s="158"/>
      <c r="NL57" s="158"/>
      <c r="NM57" s="158"/>
      <c r="NN57" s="158"/>
      <c r="NO57" s="158"/>
      <c r="NP57" s="158"/>
      <c r="NQ57" s="158"/>
      <c r="NR57" s="158"/>
      <c r="NS57" s="158"/>
      <c r="NT57" s="158"/>
      <c r="NU57" s="158"/>
      <c r="NV57" s="158"/>
      <c r="NW57" s="158"/>
      <c r="NX57" s="158"/>
      <c r="NY57" s="158"/>
      <c r="NZ57" s="158"/>
    </row>
    <row r="58" spans="1:390">
      <c r="A58" s="62">
        <v>38</v>
      </c>
      <c r="B58" s="2"/>
      <c r="C58" s="13"/>
      <c r="D58" s="63" t="str">
        <f t="shared" si="70"/>
        <v/>
      </c>
      <c r="E58" s="64" t="str">
        <f t="shared" si="71"/>
        <v/>
      </c>
      <c r="F58" s="65" t="str">
        <f t="shared" si="72"/>
        <v/>
      </c>
      <c r="G58" s="91" t="str">
        <f t="shared" si="73"/>
        <v/>
      </c>
      <c r="H58" s="97"/>
      <c r="I58" s="97"/>
      <c r="J58" s="1"/>
      <c r="K58" s="1"/>
      <c r="L58" s="1"/>
      <c r="M58" s="1"/>
      <c r="N58" s="66">
        <f t="shared" si="74"/>
        <v>0</v>
      </c>
      <c r="O58" s="67"/>
      <c r="P58" s="118"/>
      <c r="Q58" s="123"/>
      <c r="R58" s="68"/>
      <c r="S58" s="69"/>
      <c r="T58" s="164"/>
      <c r="U58" s="70"/>
      <c r="V58" s="113"/>
      <c r="W58" s="90"/>
      <c r="X58" s="157"/>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c r="FA58" s="158"/>
      <c r="FB58" s="158"/>
      <c r="FC58" s="158"/>
      <c r="FD58" s="158"/>
      <c r="FE58" s="158"/>
      <c r="FF58" s="158"/>
      <c r="FG58" s="158"/>
      <c r="FH58" s="158"/>
      <c r="FI58" s="158"/>
      <c r="FJ58" s="158"/>
      <c r="FK58" s="158"/>
      <c r="FL58" s="158"/>
      <c r="FM58" s="158"/>
      <c r="FN58" s="158"/>
      <c r="FO58" s="158"/>
      <c r="FP58" s="158"/>
      <c r="FQ58" s="158"/>
      <c r="FR58" s="158"/>
      <c r="FS58" s="158"/>
      <c r="FT58" s="158"/>
      <c r="FU58" s="158"/>
      <c r="FV58" s="158"/>
      <c r="FW58" s="158"/>
      <c r="FX58" s="158"/>
      <c r="FY58" s="158"/>
      <c r="FZ58" s="158"/>
      <c r="GA58" s="158"/>
      <c r="GB58" s="158"/>
      <c r="GC58" s="158"/>
      <c r="GD58" s="158"/>
      <c r="GE58" s="158"/>
      <c r="GF58" s="158"/>
      <c r="GG58" s="158"/>
      <c r="GH58" s="158"/>
      <c r="GI58" s="158"/>
      <c r="GJ58" s="158"/>
      <c r="GK58" s="158"/>
      <c r="GL58" s="158"/>
      <c r="GM58" s="158"/>
      <c r="GN58" s="158"/>
      <c r="GO58" s="158"/>
      <c r="GP58" s="158"/>
      <c r="GQ58" s="158"/>
      <c r="GR58" s="158"/>
      <c r="GS58" s="158"/>
      <c r="GT58" s="158"/>
      <c r="GU58" s="158"/>
      <c r="GV58" s="158"/>
      <c r="GW58" s="158"/>
      <c r="GX58" s="158"/>
      <c r="GY58" s="158"/>
      <c r="GZ58" s="158"/>
      <c r="HA58" s="158"/>
      <c r="HB58" s="158"/>
      <c r="HC58" s="158"/>
      <c r="HD58" s="158"/>
      <c r="HE58" s="158"/>
      <c r="HF58" s="158"/>
      <c r="HG58" s="158"/>
      <c r="HH58" s="158"/>
      <c r="HI58" s="158"/>
      <c r="HJ58" s="158"/>
      <c r="HK58" s="158"/>
      <c r="HL58" s="158"/>
      <c r="HM58" s="158"/>
      <c r="HN58" s="158"/>
      <c r="HO58" s="158"/>
      <c r="HP58" s="158"/>
      <c r="HQ58" s="158"/>
      <c r="HR58" s="158"/>
      <c r="HS58" s="158"/>
      <c r="HT58" s="158"/>
      <c r="HU58" s="158"/>
      <c r="HV58" s="158"/>
      <c r="HW58" s="158"/>
      <c r="HX58" s="158"/>
      <c r="HY58" s="158"/>
      <c r="HZ58" s="158"/>
      <c r="IA58" s="158"/>
      <c r="IB58" s="158"/>
      <c r="IC58" s="158"/>
      <c r="ID58" s="158"/>
      <c r="IE58" s="158"/>
      <c r="IF58" s="158"/>
      <c r="IG58" s="158"/>
      <c r="IH58" s="158"/>
      <c r="II58" s="158"/>
      <c r="IJ58" s="158"/>
      <c r="IK58" s="158"/>
      <c r="IL58" s="158"/>
      <c r="IM58" s="158"/>
      <c r="IN58" s="158"/>
      <c r="IO58" s="158"/>
      <c r="IP58" s="158"/>
      <c r="IQ58" s="158"/>
      <c r="IR58" s="158"/>
      <c r="IS58" s="158"/>
      <c r="IT58" s="158"/>
      <c r="IU58" s="158"/>
      <c r="IV58" s="158"/>
      <c r="IW58" s="158"/>
      <c r="IX58" s="158"/>
      <c r="IY58" s="158"/>
      <c r="IZ58" s="158"/>
      <c r="JA58" s="158"/>
      <c r="JB58" s="158"/>
      <c r="JC58" s="158"/>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c r="KJ58" s="158"/>
      <c r="KK58" s="158"/>
      <c r="KL58" s="158"/>
      <c r="KM58" s="158"/>
      <c r="KN58" s="158"/>
      <c r="KO58" s="158"/>
      <c r="KP58" s="158"/>
      <c r="KQ58" s="158"/>
      <c r="KR58" s="158"/>
      <c r="KS58" s="158"/>
      <c r="KT58" s="158"/>
      <c r="KU58" s="158"/>
      <c r="KV58" s="158"/>
      <c r="KW58" s="158"/>
      <c r="KX58" s="158"/>
      <c r="KY58" s="158"/>
      <c r="KZ58" s="158"/>
      <c r="LA58" s="158"/>
      <c r="LB58" s="158"/>
      <c r="LC58" s="158"/>
      <c r="LD58" s="158"/>
      <c r="LE58" s="158"/>
      <c r="LF58" s="158"/>
      <c r="LG58" s="158"/>
      <c r="LH58" s="158"/>
      <c r="LI58" s="158"/>
      <c r="LJ58" s="158"/>
      <c r="LK58" s="158"/>
      <c r="LL58" s="158"/>
      <c r="LM58" s="158"/>
      <c r="LN58" s="158"/>
      <c r="LO58" s="158"/>
      <c r="LP58" s="158"/>
      <c r="LQ58" s="158"/>
      <c r="LR58" s="158"/>
      <c r="LS58" s="158"/>
      <c r="LT58" s="158"/>
      <c r="LU58" s="158"/>
      <c r="LV58" s="158"/>
      <c r="LW58" s="158"/>
      <c r="LX58" s="158"/>
      <c r="LY58" s="158"/>
      <c r="LZ58" s="158"/>
      <c r="MA58" s="158"/>
      <c r="MB58" s="158"/>
      <c r="MC58" s="158"/>
      <c r="MD58" s="158"/>
      <c r="ME58" s="158"/>
      <c r="MF58" s="158"/>
      <c r="MG58" s="158"/>
      <c r="MH58" s="158"/>
      <c r="MI58" s="158"/>
      <c r="MJ58" s="158"/>
      <c r="MK58" s="158"/>
      <c r="ML58" s="158"/>
      <c r="MM58" s="158"/>
      <c r="MN58" s="158"/>
      <c r="MO58" s="158"/>
      <c r="MP58" s="158"/>
      <c r="MQ58" s="158"/>
      <c r="MR58" s="158"/>
      <c r="MS58" s="158"/>
      <c r="MT58" s="158"/>
      <c r="MU58" s="158"/>
      <c r="MV58" s="158"/>
      <c r="MW58" s="158"/>
      <c r="MX58" s="158"/>
      <c r="MY58" s="158"/>
      <c r="MZ58" s="158"/>
      <c r="NA58" s="158"/>
      <c r="NB58" s="158"/>
      <c r="NC58" s="158"/>
      <c r="ND58" s="158"/>
      <c r="NE58" s="158"/>
      <c r="NF58" s="158"/>
      <c r="NG58" s="158"/>
      <c r="NH58" s="158"/>
      <c r="NI58" s="158"/>
      <c r="NJ58" s="158"/>
      <c r="NK58" s="158"/>
      <c r="NL58" s="158"/>
      <c r="NM58" s="158"/>
      <c r="NN58" s="158"/>
      <c r="NO58" s="158"/>
      <c r="NP58" s="158"/>
      <c r="NQ58" s="158"/>
      <c r="NR58" s="158"/>
      <c r="NS58" s="158"/>
      <c r="NT58" s="158"/>
      <c r="NU58" s="158"/>
      <c r="NV58" s="158"/>
      <c r="NW58" s="158"/>
      <c r="NX58" s="158"/>
      <c r="NY58" s="158"/>
      <c r="NZ58" s="158"/>
    </row>
    <row r="59" spans="1:390">
      <c r="A59" s="62">
        <v>39</v>
      </c>
      <c r="B59" s="2"/>
      <c r="C59" s="13"/>
      <c r="D59" s="63" t="str">
        <f t="shared" si="70"/>
        <v/>
      </c>
      <c r="E59" s="64" t="str">
        <f t="shared" si="71"/>
        <v/>
      </c>
      <c r="F59" s="65" t="str">
        <f t="shared" si="72"/>
        <v/>
      </c>
      <c r="G59" s="91" t="str">
        <f t="shared" si="73"/>
        <v/>
      </c>
      <c r="H59" s="97"/>
      <c r="I59" s="97"/>
      <c r="J59" s="1"/>
      <c r="K59" s="1"/>
      <c r="L59" s="1"/>
      <c r="M59" s="1"/>
      <c r="N59" s="66">
        <f t="shared" si="74"/>
        <v>0</v>
      </c>
      <c r="O59" s="67"/>
      <c r="P59" s="118"/>
      <c r="Q59" s="123"/>
      <c r="R59" s="68"/>
      <c r="S59" s="69"/>
      <c r="T59" s="164"/>
      <c r="U59" s="70"/>
      <c r="V59" s="113"/>
      <c r="W59" s="90"/>
      <c r="X59" s="157"/>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8"/>
      <c r="GL59" s="158"/>
      <c r="GM59" s="158"/>
      <c r="GN59" s="158"/>
      <c r="GO59" s="158"/>
      <c r="GP59" s="158"/>
      <c r="GQ59" s="158"/>
      <c r="GR59" s="158"/>
      <c r="GS59" s="158"/>
      <c r="GT59" s="158"/>
      <c r="GU59" s="158"/>
      <c r="GV59" s="158"/>
      <c r="GW59" s="158"/>
      <c r="GX59" s="158"/>
      <c r="GY59" s="158"/>
      <c r="GZ59" s="158"/>
      <c r="HA59" s="158"/>
      <c r="HB59" s="158"/>
      <c r="HC59" s="158"/>
      <c r="HD59" s="158"/>
      <c r="HE59" s="158"/>
      <c r="HF59" s="158"/>
      <c r="HG59" s="158"/>
      <c r="HH59" s="158"/>
      <c r="HI59" s="158"/>
      <c r="HJ59" s="158"/>
      <c r="HK59" s="158"/>
      <c r="HL59" s="158"/>
      <c r="HM59" s="158"/>
      <c r="HN59" s="158"/>
      <c r="HO59" s="158"/>
      <c r="HP59" s="158"/>
      <c r="HQ59" s="158"/>
      <c r="HR59" s="158"/>
      <c r="HS59" s="158"/>
      <c r="HT59" s="158"/>
      <c r="HU59" s="158"/>
      <c r="HV59" s="158"/>
      <c r="HW59" s="158"/>
      <c r="HX59" s="158"/>
      <c r="HY59" s="158"/>
      <c r="HZ59" s="158"/>
      <c r="IA59" s="158"/>
      <c r="IB59" s="158"/>
      <c r="IC59" s="158"/>
      <c r="ID59" s="158"/>
      <c r="IE59" s="158"/>
      <c r="IF59" s="158"/>
      <c r="IG59" s="158"/>
      <c r="IH59" s="158"/>
      <c r="II59" s="158"/>
      <c r="IJ59" s="158"/>
      <c r="IK59" s="158"/>
      <c r="IL59" s="158"/>
      <c r="IM59" s="158"/>
      <c r="IN59" s="158"/>
      <c r="IO59" s="158"/>
      <c r="IP59" s="158"/>
      <c r="IQ59" s="158"/>
      <c r="IR59" s="158"/>
      <c r="IS59" s="158"/>
      <c r="IT59" s="158"/>
      <c r="IU59" s="158"/>
      <c r="IV59" s="158"/>
      <c r="IW59" s="158"/>
      <c r="IX59" s="158"/>
      <c r="IY59" s="158"/>
      <c r="IZ59" s="158"/>
      <c r="JA59" s="158"/>
      <c r="JB59" s="158"/>
      <c r="JC59" s="158"/>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c r="KJ59" s="158"/>
      <c r="KK59" s="158"/>
      <c r="KL59" s="158"/>
      <c r="KM59" s="158"/>
      <c r="KN59" s="158"/>
      <c r="KO59" s="158"/>
      <c r="KP59" s="158"/>
      <c r="KQ59" s="158"/>
      <c r="KR59" s="158"/>
      <c r="KS59" s="158"/>
      <c r="KT59" s="158"/>
      <c r="KU59" s="158"/>
      <c r="KV59" s="158"/>
      <c r="KW59" s="158"/>
      <c r="KX59" s="158"/>
      <c r="KY59" s="158"/>
      <c r="KZ59" s="158"/>
      <c r="LA59" s="158"/>
      <c r="LB59" s="158"/>
      <c r="LC59" s="158"/>
      <c r="LD59" s="158"/>
      <c r="LE59" s="158"/>
      <c r="LF59" s="158"/>
      <c r="LG59" s="158"/>
      <c r="LH59" s="158"/>
      <c r="LI59" s="158"/>
      <c r="LJ59" s="158"/>
      <c r="LK59" s="158"/>
      <c r="LL59" s="158"/>
      <c r="LM59" s="158"/>
      <c r="LN59" s="158"/>
      <c r="LO59" s="158"/>
      <c r="LP59" s="158"/>
      <c r="LQ59" s="158"/>
      <c r="LR59" s="158"/>
      <c r="LS59" s="158"/>
      <c r="LT59" s="158"/>
      <c r="LU59" s="158"/>
      <c r="LV59" s="158"/>
      <c r="LW59" s="158"/>
      <c r="LX59" s="158"/>
      <c r="LY59" s="158"/>
      <c r="LZ59" s="158"/>
      <c r="MA59" s="158"/>
      <c r="MB59" s="158"/>
      <c r="MC59" s="158"/>
      <c r="MD59" s="158"/>
      <c r="ME59" s="158"/>
      <c r="MF59" s="158"/>
      <c r="MG59" s="158"/>
      <c r="MH59" s="158"/>
      <c r="MI59" s="158"/>
      <c r="MJ59" s="158"/>
      <c r="MK59" s="158"/>
      <c r="ML59" s="158"/>
      <c r="MM59" s="158"/>
      <c r="MN59" s="158"/>
      <c r="MO59" s="158"/>
      <c r="MP59" s="158"/>
      <c r="MQ59" s="158"/>
      <c r="MR59" s="158"/>
      <c r="MS59" s="158"/>
      <c r="MT59" s="158"/>
      <c r="MU59" s="158"/>
      <c r="MV59" s="158"/>
      <c r="MW59" s="158"/>
      <c r="MX59" s="158"/>
      <c r="MY59" s="158"/>
      <c r="MZ59" s="158"/>
      <c r="NA59" s="158"/>
      <c r="NB59" s="158"/>
      <c r="NC59" s="158"/>
      <c r="ND59" s="158"/>
      <c r="NE59" s="158"/>
      <c r="NF59" s="158"/>
      <c r="NG59" s="158"/>
      <c r="NH59" s="158"/>
      <c r="NI59" s="158"/>
      <c r="NJ59" s="158"/>
      <c r="NK59" s="158"/>
      <c r="NL59" s="158"/>
      <c r="NM59" s="158"/>
      <c r="NN59" s="158"/>
      <c r="NO59" s="158"/>
      <c r="NP59" s="158"/>
      <c r="NQ59" s="158"/>
      <c r="NR59" s="158"/>
      <c r="NS59" s="158"/>
      <c r="NT59" s="158"/>
      <c r="NU59" s="158"/>
      <c r="NV59" s="158"/>
      <c r="NW59" s="158"/>
      <c r="NX59" s="158"/>
      <c r="NY59" s="158"/>
      <c r="NZ59" s="158"/>
    </row>
    <row r="60" spans="1:390">
      <c r="A60" s="62">
        <v>40</v>
      </c>
      <c r="B60" s="2"/>
      <c r="C60" s="13"/>
      <c r="D60" s="63" t="str">
        <f t="shared" si="70"/>
        <v/>
      </c>
      <c r="E60" s="64" t="str">
        <f t="shared" si="71"/>
        <v/>
      </c>
      <c r="F60" s="65" t="str">
        <f t="shared" si="72"/>
        <v/>
      </c>
      <c r="G60" s="91" t="str">
        <f t="shared" si="73"/>
        <v/>
      </c>
      <c r="H60" s="97"/>
      <c r="I60" s="97"/>
      <c r="J60" s="1"/>
      <c r="K60" s="1"/>
      <c r="L60" s="1"/>
      <c r="M60" s="1"/>
      <c r="N60" s="66">
        <f t="shared" si="74"/>
        <v>0</v>
      </c>
      <c r="O60" s="67"/>
      <c r="P60" s="118"/>
      <c r="Q60" s="123"/>
      <c r="R60" s="68"/>
      <c r="S60" s="69"/>
      <c r="T60" s="164"/>
      <c r="U60" s="70"/>
      <c r="V60" s="113"/>
      <c r="W60" s="90"/>
      <c r="X60" s="157"/>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c r="GZ60" s="158"/>
      <c r="HA60" s="158"/>
      <c r="HB60" s="158"/>
      <c r="HC60" s="158"/>
      <c r="HD60" s="158"/>
      <c r="HE60" s="158"/>
      <c r="HF60" s="158"/>
      <c r="HG60" s="158"/>
      <c r="HH60" s="158"/>
      <c r="HI60" s="158"/>
      <c r="HJ60" s="158"/>
      <c r="HK60" s="158"/>
      <c r="HL60" s="158"/>
      <c r="HM60" s="158"/>
      <c r="HN60" s="158"/>
      <c r="HO60" s="158"/>
      <c r="HP60" s="158"/>
      <c r="HQ60" s="158"/>
      <c r="HR60" s="158"/>
      <c r="HS60" s="158"/>
      <c r="HT60" s="158"/>
      <c r="HU60" s="158"/>
      <c r="HV60" s="158"/>
      <c r="HW60" s="158"/>
      <c r="HX60" s="158"/>
      <c r="HY60" s="158"/>
      <c r="HZ60" s="158"/>
      <c r="IA60" s="158"/>
      <c r="IB60" s="158"/>
      <c r="IC60" s="158"/>
      <c r="ID60" s="158"/>
      <c r="IE60" s="158"/>
      <c r="IF60" s="158"/>
      <c r="IG60" s="158"/>
      <c r="IH60" s="158"/>
      <c r="II60" s="158"/>
      <c r="IJ60" s="158"/>
      <c r="IK60" s="158"/>
      <c r="IL60" s="158"/>
      <c r="IM60" s="158"/>
      <c r="IN60" s="158"/>
      <c r="IO60" s="158"/>
      <c r="IP60" s="158"/>
      <c r="IQ60" s="158"/>
      <c r="IR60" s="158"/>
      <c r="IS60" s="158"/>
      <c r="IT60" s="158"/>
      <c r="IU60" s="158"/>
      <c r="IV60" s="158"/>
      <c r="IW60" s="158"/>
      <c r="IX60" s="158"/>
      <c r="IY60" s="158"/>
      <c r="IZ60" s="158"/>
      <c r="JA60" s="158"/>
      <c r="JB60" s="158"/>
      <c r="JC60" s="158"/>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c r="KJ60" s="158"/>
      <c r="KK60" s="158"/>
      <c r="KL60" s="158"/>
      <c r="KM60" s="158"/>
      <c r="KN60" s="158"/>
      <c r="KO60" s="158"/>
      <c r="KP60" s="158"/>
      <c r="KQ60" s="158"/>
      <c r="KR60" s="158"/>
      <c r="KS60" s="158"/>
      <c r="KT60" s="158"/>
      <c r="KU60" s="158"/>
      <c r="KV60" s="158"/>
      <c r="KW60" s="158"/>
      <c r="KX60" s="158"/>
      <c r="KY60" s="158"/>
      <c r="KZ60" s="158"/>
      <c r="LA60" s="158"/>
      <c r="LB60" s="158"/>
      <c r="LC60" s="158"/>
      <c r="LD60" s="158"/>
      <c r="LE60" s="158"/>
      <c r="LF60" s="158"/>
      <c r="LG60" s="158"/>
      <c r="LH60" s="158"/>
      <c r="LI60" s="158"/>
      <c r="LJ60" s="158"/>
      <c r="LK60" s="158"/>
      <c r="LL60" s="158"/>
      <c r="LM60" s="158"/>
      <c r="LN60" s="158"/>
      <c r="LO60" s="158"/>
      <c r="LP60" s="158"/>
      <c r="LQ60" s="158"/>
      <c r="LR60" s="158"/>
      <c r="LS60" s="158"/>
      <c r="LT60" s="158"/>
      <c r="LU60" s="158"/>
      <c r="LV60" s="158"/>
      <c r="LW60" s="158"/>
      <c r="LX60" s="158"/>
      <c r="LY60" s="158"/>
      <c r="LZ60" s="158"/>
      <c r="MA60" s="158"/>
      <c r="MB60" s="158"/>
      <c r="MC60" s="158"/>
      <c r="MD60" s="158"/>
      <c r="ME60" s="158"/>
      <c r="MF60" s="158"/>
      <c r="MG60" s="158"/>
      <c r="MH60" s="158"/>
      <c r="MI60" s="158"/>
      <c r="MJ60" s="158"/>
      <c r="MK60" s="158"/>
      <c r="ML60" s="158"/>
      <c r="MM60" s="158"/>
      <c r="MN60" s="158"/>
      <c r="MO60" s="158"/>
      <c r="MP60" s="158"/>
      <c r="MQ60" s="158"/>
      <c r="MR60" s="158"/>
      <c r="MS60" s="158"/>
      <c r="MT60" s="158"/>
      <c r="MU60" s="158"/>
      <c r="MV60" s="158"/>
      <c r="MW60" s="158"/>
      <c r="MX60" s="158"/>
      <c r="MY60" s="158"/>
      <c r="MZ60" s="158"/>
      <c r="NA60" s="158"/>
      <c r="NB60" s="158"/>
      <c r="NC60" s="158"/>
      <c r="ND60" s="158"/>
      <c r="NE60" s="158"/>
      <c r="NF60" s="158"/>
      <c r="NG60" s="158"/>
      <c r="NH60" s="158"/>
      <c r="NI60" s="158"/>
      <c r="NJ60" s="158"/>
      <c r="NK60" s="158"/>
      <c r="NL60" s="158"/>
      <c r="NM60" s="158"/>
      <c r="NN60" s="158"/>
      <c r="NO60" s="158"/>
      <c r="NP60" s="158"/>
      <c r="NQ60" s="158"/>
      <c r="NR60" s="158"/>
      <c r="NS60" s="158"/>
      <c r="NT60" s="158"/>
      <c r="NU60" s="158"/>
      <c r="NV60" s="158"/>
      <c r="NW60" s="158"/>
      <c r="NX60" s="158"/>
      <c r="NY60" s="158"/>
      <c r="NZ60" s="158"/>
    </row>
    <row r="61" spans="1:390">
      <c r="A61" s="62">
        <v>41</v>
      </c>
      <c r="B61" s="2"/>
      <c r="C61" s="13"/>
      <c r="D61" s="63" t="str">
        <f t="shared" ref="D61:D70" si="75">IF(C61="","",IF(OR(LEFT(C61,2)="1/",LEFT(C61,2)="2/",LEFT(C61,2)="3/"), DATEVALUE($H$1+1&amp;"/"&amp;C61),DATEVALUE($H$1&amp;"/"&amp;C61)))</f>
        <v/>
      </c>
      <c r="E61" s="64" t="str">
        <f t="shared" ref="E61:E70" si="76">TEXT(D61,"aaa")</f>
        <v/>
      </c>
      <c r="F61" s="65" t="str">
        <f t="shared" ref="F61:F70" si="77">IF(ISNA(VLOOKUP(D61,祝日,3,FALSE))=TRUE,"",IF(VLOOKUP(D61,祝日,3,FALSE)=0,"",VLOOKUP(D61,祝日,3,FALSE)))</f>
        <v/>
      </c>
      <c r="G61" s="91" t="str">
        <f t="shared" ref="G61:G70" si="78">IF(ISNA(VLOOKUP(D61,祝日,4,FALSE))=TRUE,"",IF(VLOOKUP(D61,祝日,4,FALSE)=0,"",VLOOKUP(D61,祝日,4,FALSE)))</f>
        <v/>
      </c>
      <c r="H61" s="97"/>
      <c r="I61" s="97"/>
      <c r="J61" s="1"/>
      <c r="K61" s="1"/>
      <c r="L61" s="1"/>
      <c r="M61" s="1"/>
      <c r="N61" s="66">
        <f t="shared" ref="N61:N70" si="79">SUM(J61:M61)</f>
        <v>0</v>
      </c>
      <c r="O61" s="67"/>
      <c r="P61" s="118"/>
      <c r="Q61" s="123"/>
      <c r="R61" s="68"/>
      <c r="S61" s="69"/>
      <c r="T61" s="164"/>
      <c r="U61" s="70"/>
      <c r="V61" s="113"/>
      <c r="W61" s="90"/>
      <c r="X61" s="157"/>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c r="GZ61" s="158"/>
      <c r="HA61" s="158"/>
      <c r="HB61" s="158"/>
      <c r="HC61" s="158"/>
      <c r="HD61" s="158"/>
      <c r="HE61" s="158"/>
      <c r="HF61" s="158"/>
      <c r="HG61" s="158"/>
      <c r="HH61" s="158"/>
      <c r="HI61" s="158"/>
      <c r="HJ61" s="158"/>
      <c r="HK61" s="158"/>
      <c r="HL61" s="158"/>
      <c r="HM61" s="158"/>
      <c r="HN61" s="158"/>
      <c r="HO61" s="158"/>
      <c r="HP61" s="158"/>
      <c r="HQ61" s="158"/>
      <c r="HR61" s="158"/>
      <c r="HS61" s="158"/>
      <c r="HT61" s="158"/>
      <c r="HU61" s="158"/>
      <c r="HV61" s="158"/>
      <c r="HW61" s="158"/>
      <c r="HX61" s="158"/>
      <c r="HY61" s="158"/>
      <c r="HZ61" s="158"/>
      <c r="IA61" s="158"/>
      <c r="IB61" s="158"/>
      <c r="IC61" s="158"/>
      <c r="ID61" s="158"/>
      <c r="IE61" s="158"/>
      <c r="IF61" s="158"/>
      <c r="IG61" s="158"/>
      <c r="IH61" s="158"/>
      <c r="II61" s="158"/>
      <c r="IJ61" s="158"/>
      <c r="IK61" s="158"/>
      <c r="IL61" s="158"/>
      <c r="IM61" s="158"/>
      <c r="IN61" s="158"/>
      <c r="IO61" s="158"/>
      <c r="IP61" s="158"/>
      <c r="IQ61" s="158"/>
      <c r="IR61" s="158"/>
      <c r="IS61" s="158"/>
      <c r="IT61" s="158"/>
      <c r="IU61" s="158"/>
      <c r="IV61" s="158"/>
      <c r="IW61" s="158"/>
      <c r="IX61" s="158"/>
      <c r="IY61" s="158"/>
      <c r="IZ61" s="158"/>
      <c r="JA61" s="158"/>
      <c r="JB61" s="158"/>
      <c r="JC61" s="158"/>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c r="KJ61" s="158"/>
      <c r="KK61" s="158"/>
      <c r="KL61" s="158"/>
      <c r="KM61" s="158"/>
      <c r="KN61" s="158"/>
      <c r="KO61" s="158"/>
      <c r="KP61" s="158"/>
      <c r="KQ61" s="158"/>
      <c r="KR61" s="158"/>
      <c r="KS61" s="158"/>
      <c r="KT61" s="158"/>
      <c r="KU61" s="158"/>
      <c r="KV61" s="158"/>
      <c r="KW61" s="158"/>
      <c r="KX61" s="158"/>
      <c r="KY61" s="158"/>
      <c r="KZ61" s="158"/>
      <c r="LA61" s="158"/>
      <c r="LB61" s="158"/>
      <c r="LC61" s="158"/>
      <c r="LD61" s="158"/>
      <c r="LE61" s="158"/>
      <c r="LF61" s="158"/>
      <c r="LG61" s="158"/>
      <c r="LH61" s="158"/>
      <c r="LI61" s="158"/>
      <c r="LJ61" s="158"/>
      <c r="LK61" s="158"/>
      <c r="LL61" s="158"/>
      <c r="LM61" s="158"/>
      <c r="LN61" s="158"/>
      <c r="LO61" s="158"/>
      <c r="LP61" s="158"/>
      <c r="LQ61" s="158"/>
      <c r="LR61" s="158"/>
      <c r="LS61" s="158"/>
      <c r="LT61" s="158"/>
      <c r="LU61" s="158"/>
      <c r="LV61" s="158"/>
      <c r="LW61" s="158"/>
      <c r="LX61" s="158"/>
      <c r="LY61" s="158"/>
      <c r="LZ61" s="158"/>
      <c r="MA61" s="158"/>
      <c r="MB61" s="158"/>
      <c r="MC61" s="158"/>
      <c r="MD61" s="158"/>
      <c r="ME61" s="158"/>
      <c r="MF61" s="158"/>
      <c r="MG61" s="158"/>
      <c r="MH61" s="158"/>
      <c r="MI61" s="158"/>
      <c r="MJ61" s="158"/>
      <c r="MK61" s="158"/>
      <c r="ML61" s="158"/>
      <c r="MM61" s="158"/>
      <c r="MN61" s="158"/>
      <c r="MO61" s="158"/>
      <c r="MP61" s="158"/>
      <c r="MQ61" s="158"/>
      <c r="MR61" s="158"/>
      <c r="MS61" s="158"/>
      <c r="MT61" s="158"/>
      <c r="MU61" s="158"/>
      <c r="MV61" s="158"/>
      <c r="MW61" s="158"/>
      <c r="MX61" s="158"/>
      <c r="MY61" s="158"/>
      <c r="MZ61" s="158"/>
      <c r="NA61" s="158"/>
      <c r="NB61" s="158"/>
      <c r="NC61" s="158"/>
      <c r="ND61" s="158"/>
      <c r="NE61" s="158"/>
      <c r="NF61" s="158"/>
      <c r="NG61" s="158"/>
      <c r="NH61" s="158"/>
      <c r="NI61" s="158"/>
      <c r="NJ61" s="158"/>
      <c r="NK61" s="158"/>
      <c r="NL61" s="158"/>
      <c r="NM61" s="158"/>
      <c r="NN61" s="158"/>
      <c r="NO61" s="158"/>
      <c r="NP61" s="158"/>
      <c r="NQ61" s="158"/>
      <c r="NR61" s="158"/>
      <c r="NS61" s="158"/>
      <c r="NT61" s="158"/>
      <c r="NU61" s="158"/>
      <c r="NV61" s="158"/>
      <c r="NW61" s="158"/>
      <c r="NX61" s="158"/>
      <c r="NY61" s="158"/>
      <c r="NZ61" s="158"/>
    </row>
    <row r="62" spans="1:390">
      <c r="A62" s="62">
        <v>42</v>
      </c>
      <c r="B62" s="2"/>
      <c r="C62" s="13"/>
      <c r="D62" s="63" t="str">
        <f t="shared" si="75"/>
        <v/>
      </c>
      <c r="E62" s="64" t="str">
        <f t="shared" si="76"/>
        <v/>
      </c>
      <c r="F62" s="65" t="str">
        <f t="shared" si="77"/>
        <v/>
      </c>
      <c r="G62" s="91" t="str">
        <f t="shared" si="78"/>
        <v/>
      </c>
      <c r="H62" s="97"/>
      <c r="I62" s="97"/>
      <c r="J62" s="1"/>
      <c r="K62" s="1"/>
      <c r="L62" s="1"/>
      <c r="M62" s="1"/>
      <c r="N62" s="66">
        <f t="shared" si="79"/>
        <v>0</v>
      </c>
      <c r="O62" s="67"/>
      <c r="P62" s="118"/>
      <c r="Q62" s="123"/>
      <c r="R62" s="68"/>
      <c r="S62" s="69"/>
      <c r="T62" s="164"/>
      <c r="U62" s="70"/>
      <c r="V62" s="113"/>
      <c r="W62" s="90"/>
      <c r="X62" s="157"/>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8"/>
      <c r="GL62" s="158"/>
      <c r="GM62" s="158"/>
      <c r="GN62" s="158"/>
      <c r="GO62" s="158"/>
      <c r="GP62" s="158"/>
      <c r="GQ62" s="158"/>
      <c r="GR62" s="158"/>
      <c r="GS62" s="158"/>
      <c r="GT62" s="158"/>
      <c r="GU62" s="158"/>
      <c r="GV62" s="158"/>
      <c r="GW62" s="158"/>
      <c r="GX62" s="158"/>
      <c r="GY62" s="158"/>
      <c r="GZ62" s="158"/>
      <c r="HA62" s="158"/>
      <c r="HB62" s="158"/>
      <c r="HC62" s="158"/>
      <c r="HD62" s="158"/>
      <c r="HE62" s="158"/>
      <c r="HF62" s="158"/>
      <c r="HG62" s="158"/>
      <c r="HH62" s="158"/>
      <c r="HI62" s="158"/>
      <c r="HJ62" s="158"/>
      <c r="HK62" s="158"/>
      <c r="HL62" s="158"/>
      <c r="HM62" s="158"/>
      <c r="HN62" s="158"/>
      <c r="HO62" s="158"/>
      <c r="HP62" s="158"/>
      <c r="HQ62" s="158"/>
      <c r="HR62" s="158"/>
      <c r="HS62" s="158"/>
      <c r="HT62" s="158"/>
      <c r="HU62" s="158"/>
      <c r="HV62" s="158"/>
      <c r="HW62" s="158"/>
      <c r="HX62" s="158"/>
      <c r="HY62" s="158"/>
      <c r="HZ62" s="158"/>
      <c r="IA62" s="158"/>
      <c r="IB62" s="158"/>
      <c r="IC62" s="158"/>
      <c r="ID62" s="158"/>
      <c r="IE62" s="158"/>
      <c r="IF62" s="158"/>
      <c r="IG62" s="158"/>
      <c r="IH62" s="158"/>
      <c r="II62" s="158"/>
      <c r="IJ62" s="158"/>
      <c r="IK62" s="158"/>
      <c r="IL62" s="158"/>
      <c r="IM62" s="158"/>
      <c r="IN62" s="158"/>
      <c r="IO62" s="158"/>
      <c r="IP62" s="158"/>
      <c r="IQ62" s="158"/>
      <c r="IR62" s="158"/>
      <c r="IS62" s="158"/>
      <c r="IT62" s="158"/>
      <c r="IU62" s="158"/>
      <c r="IV62" s="158"/>
      <c r="IW62" s="158"/>
      <c r="IX62" s="158"/>
      <c r="IY62" s="158"/>
      <c r="IZ62" s="158"/>
      <c r="JA62" s="158"/>
      <c r="JB62" s="158"/>
      <c r="JC62" s="158"/>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c r="KJ62" s="158"/>
      <c r="KK62" s="158"/>
      <c r="KL62" s="158"/>
      <c r="KM62" s="158"/>
      <c r="KN62" s="158"/>
      <c r="KO62" s="158"/>
      <c r="KP62" s="158"/>
      <c r="KQ62" s="158"/>
      <c r="KR62" s="158"/>
      <c r="KS62" s="158"/>
      <c r="KT62" s="158"/>
      <c r="KU62" s="158"/>
      <c r="KV62" s="158"/>
      <c r="KW62" s="158"/>
      <c r="KX62" s="158"/>
      <c r="KY62" s="158"/>
      <c r="KZ62" s="158"/>
      <c r="LA62" s="158"/>
      <c r="LB62" s="158"/>
      <c r="LC62" s="158"/>
      <c r="LD62" s="158"/>
      <c r="LE62" s="158"/>
      <c r="LF62" s="158"/>
      <c r="LG62" s="158"/>
      <c r="LH62" s="158"/>
      <c r="LI62" s="158"/>
      <c r="LJ62" s="158"/>
      <c r="LK62" s="158"/>
      <c r="LL62" s="158"/>
      <c r="LM62" s="158"/>
      <c r="LN62" s="158"/>
      <c r="LO62" s="158"/>
      <c r="LP62" s="158"/>
      <c r="LQ62" s="158"/>
      <c r="LR62" s="158"/>
      <c r="LS62" s="158"/>
      <c r="LT62" s="158"/>
      <c r="LU62" s="158"/>
      <c r="LV62" s="158"/>
      <c r="LW62" s="158"/>
      <c r="LX62" s="158"/>
      <c r="LY62" s="158"/>
      <c r="LZ62" s="158"/>
      <c r="MA62" s="158"/>
      <c r="MB62" s="158"/>
      <c r="MC62" s="158"/>
      <c r="MD62" s="158"/>
      <c r="ME62" s="158"/>
      <c r="MF62" s="158"/>
      <c r="MG62" s="158"/>
      <c r="MH62" s="158"/>
      <c r="MI62" s="158"/>
      <c r="MJ62" s="158"/>
      <c r="MK62" s="158"/>
      <c r="ML62" s="158"/>
      <c r="MM62" s="158"/>
      <c r="MN62" s="158"/>
      <c r="MO62" s="158"/>
      <c r="MP62" s="158"/>
      <c r="MQ62" s="158"/>
      <c r="MR62" s="158"/>
      <c r="MS62" s="158"/>
      <c r="MT62" s="158"/>
      <c r="MU62" s="158"/>
      <c r="MV62" s="158"/>
      <c r="MW62" s="158"/>
      <c r="MX62" s="158"/>
      <c r="MY62" s="158"/>
      <c r="MZ62" s="158"/>
      <c r="NA62" s="158"/>
      <c r="NB62" s="158"/>
      <c r="NC62" s="158"/>
      <c r="ND62" s="158"/>
      <c r="NE62" s="158"/>
      <c r="NF62" s="158"/>
      <c r="NG62" s="158"/>
      <c r="NH62" s="158"/>
      <c r="NI62" s="158"/>
      <c r="NJ62" s="158"/>
      <c r="NK62" s="158"/>
      <c r="NL62" s="158"/>
      <c r="NM62" s="158"/>
      <c r="NN62" s="158"/>
      <c r="NO62" s="158"/>
      <c r="NP62" s="158"/>
      <c r="NQ62" s="158"/>
      <c r="NR62" s="158"/>
      <c r="NS62" s="158"/>
      <c r="NT62" s="158"/>
      <c r="NU62" s="158"/>
      <c r="NV62" s="158"/>
      <c r="NW62" s="158"/>
      <c r="NX62" s="158"/>
      <c r="NY62" s="158"/>
      <c r="NZ62" s="158"/>
    </row>
    <row r="63" spans="1:390">
      <c r="A63" s="62">
        <v>43</v>
      </c>
      <c r="B63" s="2"/>
      <c r="C63" s="13"/>
      <c r="D63" s="63" t="str">
        <f t="shared" si="75"/>
        <v/>
      </c>
      <c r="E63" s="64" t="str">
        <f t="shared" si="76"/>
        <v/>
      </c>
      <c r="F63" s="65" t="str">
        <f t="shared" si="77"/>
        <v/>
      </c>
      <c r="G63" s="91" t="str">
        <f t="shared" si="78"/>
        <v/>
      </c>
      <c r="H63" s="97"/>
      <c r="I63" s="97"/>
      <c r="J63" s="1"/>
      <c r="K63" s="1"/>
      <c r="L63" s="1"/>
      <c r="M63" s="1"/>
      <c r="N63" s="66">
        <f t="shared" si="79"/>
        <v>0</v>
      </c>
      <c r="O63" s="67"/>
      <c r="P63" s="118"/>
      <c r="Q63" s="123"/>
      <c r="R63" s="68"/>
      <c r="S63" s="69"/>
      <c r="T63" s="164"/>
      <c r="U63" s="70"/>
      <c r="V63" s="113"/>
      <c r="W63" s="90"/>
      <c r="X63" s="157"/>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8"/>
      <c r="GL63" s="158"/>
      <c r="GM63" s="158"/>
      <c r="GN63" s="158"/>
      <c r="GO63" s="158"/>
      <c r="GP63" s="158"/>
      <c r="GQ63" s="158"/>
      <c r="GR63" s="158"/>
      <c r="GS63" s="158"/>
      <c r="GT63" s="158"/>
      <c r="GU63" s="158"/>
      <c r="GV63" s="158"/>
      <c r="GW63" s="158"/>
      <c r="GX63" s="158"/>
      <c r="GY63" s="158"/>
      <c r="GZ63" s="158"/>
      <c r="HA63" s="158"/>
      <c r="HB63" s="158"/>
      <c r="HC63" s="158"/>
      <c r="HD63" s="158"/>
      <c r="HE63" s="158"/>
      <c r="HF63" s="158"/>
      <c r="HG63" s="158"/>
      <c r="HH63" s="158"/>
      <c r="HI63" s="158"/>
      <c r="HJ63" s="158"/>
      <c r="HK63" s="158"/>
      <c r="HL63" s="158"/>
      <c r="HM63" s="158"/>
      <c r="HN63" s="158"/>
      <c r="HO63" s="158"/>
      <c r="HP63" s="158"/>
      <c r="HQ63" s="158"/>
      <c r="HR63" s="158"/>
      <c r="HS63" s="158"/>
      <c r="HT63" s="158"/>
      <c r="HU63" s="158"/>
      <c r="HV63" s="158"/>
      <c r="HW63" s="158"/>
      <c r="HX63" s="158"/>
      <c r="HY63" s="158"/>
      <c r="HZ63" s="158"/>
      <c r="IA63" s="158"/>
      <c r="IB63" s="158"/>
      <c r="IC63" s="158"/>
      <c r="ID63" s="158"/>
      <c r="IE63" s="158"/>
      <c r="IF63" s="158"/>
      <c r="IG63" s="158"/>
      <c r="IH63" s="158"/>
      <c r="II63" s="158"/>
      <c r="IJ63" s="158"/>
      <c r="IK63" s="158"/>
      <c r="IL63" s="158"/>
      <c r="IM63" s="158"/>
      <c r="IN63" s="158"/>
      <c r="IO63" s="158"/>
      <c r="IP63" s="158"/>
      <c r="IQ63" s="158"/>
      <c r="IR63" s="158"/>
      <c r="IS63" s="158"/>
      <c r="IT63" s="158"/>
      <c r="IU63" s="158"/>
      <c r="IV63" s="158"/>
      <c r="IW63" s="158"/>
      <c r="IX63" s="158"/>
      <c r="IY63" s="158"/>
      <c r="IZ63" s="158"/>
      <c r="JA63" s="158"/>
      <c r="JB63" s="158"/>
      <c r="JC63" s="158"/>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c r="KJ63" s="158"/>
      <c r="KK63" s="158"/>
      <c r="KL63" s="158"/>
      <c r="KM63" s="158"/>
      <c r="KN63" s="158"/>
      <c r="KO63" s="158"/>
      <c r="KP63" s="158"/>
      <c r="KQ63" s="158"/>
      <c r="KR63" s="158"/>
      <c r="KS63" s="158"/>
      <c r="KT63" s="158"/>
      <c r="KU63" s="158"/>
      <c r="KV63" s="158"/>
      <c r="KW63" s="158"/>
      <c r="KX63" s="158"/>
      <c r="KY63" s="158"/>
      <c r="KZ63" s="158"/>
      <c r="LA63" s="158"/>
      <c r="LB63" s="158"/>
      <c r="LC63" s="158"/>
      <c r="LD63" s="158"/>
      <c r="LE63" s="158"/>
      <c r="LF63" s="158"/>
      <c r="LG63" s="158"/>
      <c r="LH63" s="158"/>
      <c r="LI63" s="158"/>
      <c r="LJ63" s="158"/>
      <c r="LK63" s="158"/>
      <c r="LL63" s="158"/>
      <c r="LM63" s="158"/>
      <c r="LN63" s="158"/>
      <c r="LO63" s="158"/>
      <c r="LP63" s="158"/>
      <c r="LQ63" s="158"/>
      <c r="LR63" s="158"/>
      <c r="LS63" s="158"/>
      <c r="LT63" s="158"/>
      <c r="LU63" s="158"/>
      <c r="LV63" s="158"/>
      <c r="LW63" s="158"/>
      <c r="LX63" s="158"/>
      <c r="LY63" s="158"/>
      <c r="LZ63" s="158"/>
      <c r="MA63" s="158"/>
      <c r="MB63" s="158"/>
      <c r="MC63" s="158"/>
      <c r="MD63" s="158"/>
      <c r="ME63" s="158"/>
      <c r="MF63" s="158"/>
      <c r="MG63" s="158"/>
      <c r="MH63" s="158"/>
      <c r="MI63" s="158"/>
      <c r="MJ63" s="158"/>
      <c r="MK63" s="158"/>
      <c r="ML63" s="158"/>
      <c r="MM63" s="158"/>
      <c r="MN63" s="158"/>
      <c r="MO63" s="158"/>
      <c r="MP63" s="158"/>
      <c r="MQ63" s="158"/>
      <c r="MR63" s="158"/>
      <c r="MS63" s="158"/>
      <c r="MT63" s="158"/>
      <c r="MU63" s="158"/>
      <c r="MV63" s="158"/>
      <c r="MW63" s="158"/>
      <c r="MX63" s="158"/>
      <c r="MY63" s="158"/>
      <c r="MZ63" s="158"/>
      <c r="NA63" s="158"/>
      <c r="NB63" s="158"/>
      <c r="NC63" s="158"/>
      <c r="ND63" s="158"/>
      <c r="NE63" s="158"/>
      <c r="NF63" s="158"/>
      <c r="NG63" s="158"/>
      <c r="NH63" s="158"/>
      <c r="NI63" s="158"/>
      <c r="NJ63" s="158"/>
      <c r="NK63" s="158"/>
      <c r="NL63" s="158"/>
      <c r="NM63" s="158"/>
      <c r="NN63" s="158"/>
      <c r="NO63" s="158"/>
      <c r="NP63" s="158"/>
      <c r="NQ63" s="158"/>
      <c r="NR63" s="158"/>
      <c r="NS63" s="158"/>
      <c r="NT63" s="158"/>
      <c r="NU63" s="158"/>
      <c r="NV63" s="158"/>
      <c r="NW63" s="158"/>
      <c r="NX63" s="158"/>
      <c r="NY63" s="158"/>
      <c r="NZ63" s="158"/>
    </row>
    <row r="64" spans="1:390">
      <c r="A64" s="62">
        <v>44</v>
      </c>
      <c r="B64" s="2"/>
      <c r="C64" s="13"/>
      <c r="D64" s="63" t="str">
        <f t="shared" si="75"/>
        <v/>
      </c>
      <c r="E64" s="64" t="str">
        <f t="shared" si="76"/>
        <v/>
      </c>
      <c r="F64" s="65" t="str">
        <f t="shared" si="77"/>
        <v/>
      </c>
      <c r="G64" s="91" t="str">
        <f t="shared" si="78"/>
        <v/>
      </c>
      <c r="H64" s="97"/>
      <c r="I64" s="97"/>
      <c r="J64" s="1"/>
      <c r="K64" s="1"/>
      <c r="L64" s="1"/>
      <c r="M64" s="1"/>
      <c r="N64" s="66">
        <f t="shared" si="79"/>
        <v>0</v>
      </c>
      <c r="O64" s="67"/>
      <c r="P64" s="118"/>
      <c r="Q64" s="123"/>
      <c r="R64" s="68"/>
      <c r="S64" s="69"/>
      <c r="T64" s="164"/>
      <c r="U64" s="70"/>
      <c r="V64" s="113"/>
      <c r="W64" s="90"/>
      <c r="X64" s="157"/>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8"/>
      <c r="GL64" s="158"/>
      <c r="GM64" s="158"/>
      <c r="GN64" s="158"/>
      <c r="GO64" s="158"/>
      <c r="GP64" s="158"/>
      <c r="GQ64" s="158"/>
      <c r="GR64" s="158"/>
      <c r="GS64" s="158"/>
      <c r="GT64" s="158"/>
      <c r="GU64" s="158"/>
      <c r="GV64" s="158"/>
      <c r="GW64" s="158"/>
      <c r="GX64" s="158"/>
      <c r="GY64" s="158"/>
      <c r="GZ64" s="158"/>
      <c r="HA64" s="158"/>
      <c r="HB64" s="158"/>
      <c r="HC64" s="158"/>
      <c r="HD64" s="158"/>
      <c r="HE64" s="158"/>
      <c r="HF64" s="158"/>
      <c r="HG64" s="158"/>
      <c r="HH64" s="158"/>
      <c r="HI64" s="158"/>
      <c r="HJ64" s="158"/>
      <c r="HK64" s="158"/>
      <c r="HL64" s="158"/>
      <c r="HM64" s="158"/>
      <c r="HN64" s="158"/>
      <c r="HO64" s="158"/>
      <c r="HP64" s="158"/>
      <c r="HQ64" s="158"/>
      <c r="HR64" s="158"/>
      <c r="HS64" s="158"/>
      <c r="HT64" s="158"/>
      <c r="HU64" s="158"/>
      <c r="HV64" s="158"/>
      <c r="HW64" s="158"/>
      <c r="HX64" s="158"/>
      <c r="HY64" s="158"/>
      <c r="HZ64" s="158"/>
      <c r="IA64" s="158"/>
      <c r="IB64" s="158"/>
      <c r="IC64" s="158"/>
      <c r="ID64" s="158"/>
      <c r="IE64" s="158"/>
      <c r="IF64" s="158"/>
      <c r="IG64" s="158"/>
      <c r="IH64" s="158"/>
      <c r="II64" s="158"/>
      <c r="IJ64" s="158"/>
      <c r="IK64" s="158"/>
      <c r="IL64" s="158"/>
      <c r="IM64" s="158"/>
      <c r="IN64" s="158"/>
      <c r="IO64" s="158"/>
      <c r="IP64" s="158"/>
      <c r="IQ64" s="158"/>
      <c r="IR64" s="158"/>
      <c r="IS64" s="158"/>
      <c r="IT64" s="158"/>
      <c r="IU64" s="158"/>
      <c r="IV64" s="158"/>
      <c r="IW64" s="158"/>
      <c r="IX64" s="158"/>
      <c r="IY64" s="158"/>
      <c r="IZ64" s="158"/>
      <c r="JA64" s="158"/>
      <c r="JB64" s="158"/>
      <c r="JC64" s="158"/>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c r="KJ64" s="158"/>
      <c r="KK64" s="158"/>
      <c r="KL64" s="158"/>
      <c r="KM64" s="158"/>
      <c r="KN64" s="158"/>
      <c r="KO64" s="158"/>
      <c r="KP64" s="158"/>
      <c r="KQ64" s="158"/>
      <c r="KR64" s="158"/>
      <c r="KS64" s="158"/>
      <c r="KT64" s="158"/>
      <c r="KU64" s="158"/>
      <c r="KV64" s="158"/>
      <c r="KW64" s="158"/>
      <c r="KX64" s="158"/>
      <c r="KY64" s="158"/>
      <c r="KZ64" s="158"/>
      <c r="LA64" s="158"/>
      <c r="LB64" s="158"/>
      <c r="LC64" s="158"/>
      <c r="LD64" s="158"/>
      <c r="LE64" s="158"/>
      <c r="LF64" s="158"/>
      <c r="LG64" s="158"/>
      <c r="LH64" s="158"/>
      <c r="LI64" s="158"/>
      <c r="LJ64" s="158"/>
      <c r="LK64" s="158"/>
      <c r="LL64" s="158"/>
      <c r="LM64" s="158"/>
      <c r="LN64" s="158"/>
      <c r="LO64" s="158"/>
      <c r="LP64" s="158"/>
      <c r="LQ64" s="158"/>
      <c r="LR64" s="158"/>
      <c r="LS64" s="158"/>
      <c r="LT64" s="158"/>
      <c r="LU64" s="158"/>
      <c r="LV64" s="158"/>
      <c r="LW64" s="158"/>
      <c r="LX64" s="158"/>
      <c r="LY64" s="158"/>
      <c r="LZ64" s="158"/>
      <c r="MA64" s="158"/>
      <c r="MB64" s="158"/>
      <c r="MC64" s="158"/>
      <c r="MD64" s="158"/>
      <c r="ME64" s="158"/>
      <c r="MF64" s="158"/>
      <c r="MG64" s="158"/>
      <c r="MH64" s="158"/>
      <c r="MI64" s="158"/>
      <c r="MJ64" s="158"/>
      <c r="MK64" s="158"/>
      <c r="ML64" s="158"/>
      <c r="MM64" s="158"/>
      <c r="MN64" s="158"/>
      <c r="MO64" s="158"/>
      <c r="MP64" s="158"/>
      <c r="MQ64" s="158"/>
      <c r="MR64" s="158"/>
      <c r="MS64" s="158"/>
      <c r="MT64" s="158"/>
      <c r="MU64" s="158"/>
      <c r="MV64" s="158"/>
      <c r="MW64" s="158"/>
      <c r="MX64" s="158"/>
      <c r="MY64" s="158"/>
      <c r="MZ64" s="158"/>
      <c r="NA64" s="158"/>
      <c r="NB64" s="158"/>
      <c r="NC64" s="158"/>
      <c r="ND64" s="158"/>
      <c r="NE64" s="158"/>
      <c r="NF64" s="158"/>
      <c r="NG64" s="158"/>
      <c r="NH64" s="158"/>
      <c r="NI64" s="158"/>
      <c r="NJ64" s="158"/>
      <c r="NK64" s="158"/>
      <c r="NL64" s="158"/>
      <c r="NM64" s="158"/>
      <c r="NN64" s="158"/>
      <c r="NO64" s="158"/>
      <c r="NP64" s="158"/>
      <c r="NQ64" s="158"/>
      <c r="NR64" s="158"/>
      <c r="NS64" s="158"/>
      <c r="NT64" s="158"/>
      <c r="NU64" s="158"/>
      <c r="NV64" s="158"/>
      <c r="NW64" s="158"/>
      <c r="NX64" s="158"/>
      <c r="NY64" s="158"/>
      <c r="NZ64" s="158"/>
    </row>
    <row r="65" spans="1:390">
      <c r="A65" s="62">
        <v>45</v>
      </c>
      <c r="B65" s="2"/>
      <c r="C65" s="13"/>
      <c r="D65" s="63" t="str">
        <f t="shared" si="75"/>
        <v/>
      </c>
      <c r="E65" s="64" t="str">
        <f t="shared" si="76"/>
        <v/>
      </c>
      <c r="F65" s="65" t="str">
        <f t="shared" si="77"/>
        <v/>
      </c>
      <c r="G65" s="91" t="str">
        <f t="shared" si="78"/>
        <v/>
      </c>
      <c r="H65" s="97"/>
      <c r="I65" s="97"/>
      <c r="J65" s="1"/>
      <c r="K65" s="1"/>
      <c r="L65" s="1"/>
      <c r="M65" s="1"/>
      <c r="N65" s="66">
        <f t="shared" si="79"/>
        <v>0</v>
      </c>
      <c r="O65" s="67"/>
      <c r="P65" s="118"/>
      <c r="Q65" s="123"/>
      <c r="R65" s="68"/>
      <c r="S65" s="69"/>
      <c r="T65" s="164"/>
      <c r="U65" s="70"/>
      <c r="V65" s="113"/>
      <c r="W65" s="90"/>
      <c r="X65" s="157"/>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8"/>
      <c r="GL65" s="158"/>
      <c r="GM65" s="158"/>
      <c r="GN65" s="158"/>
      <c r="GO65" s="158"/>
      <c r="GP65" s="158"/>
      <c r="GQ65" s="158"/>
      <c r="GR65" s="158"/>
      <c r="GS65" s="158"/>
      <c r="GT65" s="158"/>
      <c r="GU65" s="158"/>
      <c r="GV65" s="158"/>
      <c r="GW65" s="158"/>
      <c r="GX65" s="158"/>
      <c r="GY65" s="158"/>
      <c r="GZ65" s="158"/>
      <c r="HA65" s="158"/>
      <c r="HB65" s="158"/>
      <c r="HC65" s="158"/>
      <c r="HD65" s="158"/>
      <c r="HE65" s="158"/>
      <c r="HF65" s="158"/>
      <c r="HG65" s="158"/>
      <c r="HH65" s="158"/>
      <c r="HI65" s="158"/>
      <c r="HJ65" s="158"/>
      <c r="HK65" s="158"/>
      <c r="HL65" s="158"/>
      <c r="HM65" s="158"/>
      <c r="HN65" s="158"/>
      <c r="HO65" s="158"/>
      <c r="HP65" s="158"/>
      <c r="HQ65" s="158"/>
      <c r="HR65" s="158"/>
      <c r="HS65" s="158"/>
      <c r="HT65" s="158"/>
      <c r="HU65" s="158"/>
      <c r="HV65" s="158"/>
      <c r="HW65" s="158"/>
      <c r="HX65" s="158"/>
      <c r="HY65" s="158"/>
      <c r="HZ65" s="158"/>
      <c r="IA65" s="158"/>
      <c r="IB65" s="158"/>
      <c r="IC65" s="158"/>
      <c r="ID65" s="158"/>
      <c r="IE65" s="158"/>
      <c r="IF65" s="158"/>
      <c r="IG65" s="158"/>
      <c r="IH65" s="158"/>
      <c r="II65" s="158"/>
      <c r="IJ65" s="158"/>
      <c r="IK65" s="158"/>
      <c r="IL65" s="158"/>
      <c r="IM65" s="158"/>
      <c r="IN65" s="158"/>
      <c r="IO65" s="158"/>
      <c r="IP65" s="158"/>
      <c r="IQ65" s="158"/>
      <c r="IR65" s="158"/>
      <c r="IS65" s="158"/>
      <c r="IT65" s="158"/>
      <c r="IU65" s="158"/>
      <c r="IV65" s="158"/>
      <c r="IW65" s="158"/>
      <c r="IX65" s="158"/>
      <c r="IY65" s="158"/>
      <c r="IZ65" s="158"/>
      <c r="JA65" s="158"/>
      <c r="JB65" s="158"/>
      <c r="JC65" s="158"/>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c r="KJ65" s="158"/>
      <c r="KK65" s="158"/>
      <c r="KL65" s="158"/>
      <c r="KM65" s="158"/>
      <c r="KN65" s="158"/>
      <c r="KO65" s="158"/>
      <c r="KP65" s="158"/>
      <c r="KQ65" s="158"/>
      <c r="KR65" s="158"/>
      <c r="KS65" s="158"/>
      <c r="KT65" s="158"/>
      <c r="KU65" s="158"/>
      <c r="KV65" s="158"/>
      <c r="KW65" s="158"/>
      <c r="KX65" s="158"/>
      <c r="KY65" s="158"/>
      <c r="KZ65" s="158"/>
      <c r="LA65" s="158"/>
      <c r="LB65" s="158"/>
      <c r="LC65" s="158"/>
      <c r="LD65" s="158"/>
      <c r="LE65" s="158"/>
      <c r="LF65" s="158"/>
      <c r="LG65" s="158"/>
      <c r="LH65" s="158"/>
      <c r="LI65" s="158"/>
      <c r="LJ65" s="158"/>
      <c r="LK65" s="158"/>
      <c r="LL65" s="158"/>
      <c r="LM65" s="158"/>
      <c r="LN65" s="158"/>
      <c r="LO65" s="158"/>
      <c r="LP65" s="158"/>
      <c r="LQ65" s="158"/>
      <c r="LR65" s="158"/>
      <c r="LS65" s="158"/>
      <c r="LT65" s="158"/>
      <c r="LU65" s="158"/>
      <c r="LV65" s="158"/>
      <c r="LW65" s="158"/>
      <c r="LX65" s="158"/>
      <c r="LY65" s="158"/>
      <c r="LZ65" s="158"/>
      <c r="MA65" s="158"/>
      <c r="MB65" s="158"/>
      <c r="MC65" s="158"/>
      <c r="MD65" s="158"/>
      <c r="ME65" s="158"/>
      <c r="MF65" s="158"/>
      <c r="MG65" s="158"/>
      <c r="MH65" s="158"/>
      <c r="MI65" s="158"/>
      <c r="MJ65" s="158"/>
      <c r="MK65" s="158"/>
      <c r="ML65" s="158"/>
      <c r="MM65" s="158"/>
      <c r="MN65" s="158"/>
      <c r="MO65" s="158"/>
      <c r="MP65" s="158"/>
      <c r="MQ65" s="158"/>
      <c r="MR65" s="158"/>
      <c r="MS65" s="158"/>
      <c r="MT65" s="158"/>
      <c r="MU65" s="158"/>
      <c r="MV65" s="158"/>
      <c r="MW65" s="158"/>
      <c r="MX65" s="158"/>
      <c r="MY65" s="158"/>
      <c r="MZ65" s="158"/>
      <c r="NA65" s="158"/>
      <c r="NB65" s="158"/>
      <c r="NC65" s="158"/>
      <c r="ND65" s="158"/>
      <c r="NE65" s="158"/>
      <c r="NF65" s="158"/>
      <c r="NG65" s="158"/>
      <c r="NH65" s="158"/>
      <c r="NI65" s="158"/>
      <c r="NJ65" s="158"/>
      <c r="NK65" s="158"/>
      <c r="NL65" s="158"/>
      <c r="NM65" s="158"/>
      <c r="NN65" s="158"/>
      <c r="NO65" s="158"/>
      <c r="NP65" s="158"/>
      <c r="NQ65" s="158"/>
      <c r="NR65" s="158"/>
      <c r="NS65" s="158"/>
      <c r="NT65" s="158"/>
      <c r="NU65" s="158"/>
      <c r="NV65" s="158"/>
      <c r="NW65" s="158"/>
      <c r="NX65" s="158"/>
      <c r="NY65" s="158"/>
      <c r="NZ65" s="158"/>
    </row>
    <row r="66" spans="1:390">
      <c r="A66" s="62">
        <v>46</v>
      </c>
      <c r="B66" s="2"/>
      <c r="C66" s="13"/>
      <c r="D66" s="63" t="str">
        <f t="shared" si="75"/>
        <v/>
      </c>
      <c r="E66" s="64" t="str">
        <f t="shared" si="76"/>
        <v/>
      </c>
      <c r="F66" s="65" t="str">
        <f t="shared" si="77"/>
        <v/>
      </c>
      <c r="G66" s="91" t="str">
        <f t="shared" si="78"/>
        <v/>
      </c>
      <c r="H66" s="97"/>
      <c r="I66" s="97"/>
      <c r="J66" s="1"/>
      <c r="K66" s="1"/>
      <c r="L66" s="1"/>
      <c r="M66" s="1"/>
      <c r="N66" s="66">
        <f t="shared" si="79"/>
        <v>0</v>
      </c>
      <c r="O66" s="67"/>
      <c r="P66" s="118"/>
      <c r="Q66" s="123"/>
      <c r="R66" s="68"/>
      <c r="S66" s="69"/>
      <c r="T66" s="164"/>
      <c r="U66" s="70"/>
      <c r="V66" s="113"/>
      <c r="W66" s="90"/>
      <c r="X66" s="157"/>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8"/>
      <c r="GL66" s="158"/>
      <c r="GM66" s="158"/>
      <c r="GN66" s="158"/>
      <c r="GO66" s="158"/>
      <c r="GP66" s="158"/>
      <c r="GQ66" s="158"/>
      <c r="GR66" s="158"/>
      <c r="GS66" s="158"/>
      <c r="GT66" s="158"/>
      <c r="GU66" s="158"/>
      <c r="GV66" s="158"/>
      <c r="GW66" s="158"/>
      <c r="GX66" s="158"/>
      <c r="GY66" s="158"/>
      <c r="GZ66" s="158"/>
      <c r="HA66" s="158"/>
      <c r="HB66" s="158"/>
      <c r="HC66" s="158"/>
      <c r="HD66" s="158"/>
      <c r="HE66" s="158"/>
      <c r="HF66" s="158"/>
      <c r="HG66" s="158"/>
      <c r="HH66" s="158"/>
      <c r="HI66" s="158"/>
      <c r="HJ66" s="158"/>
      <c r="HK66" s="158"/>
      <c r="HL66" s="158"/>
      <c r="HM66" s="158"/>
      <c r="HN66" s="158"/>
      <c r="HO66" s="158"/>
      <c r="HP66" s="158"/>
      <c r="HQ66" s="158"/>
      <c r="HR66" s="158"/>
      <c r="HS66" s="158"/>
      <c r="HT66" s="158"/>
      <c r="HU66" s="158"/>
      <c r="HV66" s="158"/>
      <c r="HW66" s="158"/>
      <c r="HX66" s="158"/>
      <c r="HY66" s="158"/>
      <c r="HZ66" s="158"/>
      <c r="IA66" s="158"/>
      <c r="IB66" s="158"/>
      <c r="IC66" s="158"/>
      <c r="ID66" s="158"/>
      <c r="IE66" s="158"/>
      <c r="IF66" s="158"/>
      <c r="IG66" s="158"/>
      <c r="IH66" s="158"/>
      <c r="II66" s="158"/>
      <c r="IJ66" s="158"/>
      <c r="IK66" s="158"/>
      <c r="IL66" s="158"/>
      <c r="IM66" s="158"/>
      <c r="IN66" s="158"/>
      <c r="IO66" s="158"/>
      <c r="IP66" s="158"/>
      <c r="IQ66" s="158"/>
      <c r="IR66" s="158"/>
      <c r="IS66" s="158"/>
      <c r="IT66" s="158"/>
      <c r="IU66" s="158"/>
      <c r="IV66" s="158"/>
      <c r="IW66" s="158"/>
      <c r="IX66" s="158"/>
      <c r="IY66" s="158"/>
      <c r="IZ66" s="158"/>
      <c r="JA66" s="158"/>
      <c r="JB66" s="158"/>
      <c r="JC66" s="158"/>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c r="KJ66" s="158"/>
      <c r="KK66" s="158"/>
      <c r="KL66" s="158"/>
      <c r="KM66" s="158"/>
      <c r="KN66" s="158"/>
      <c r="KO66" s="158"/>
      <c r="KP66" s="158"/>
      <c r="KQ66" s="158"/>
      <c r="KR66" s="158"/>
      <c r="KS66" s="158"/>
      <c r="KT66" s="158"/>
      <c r="KU66" s="158"/>
      <c r="KV66" s="158"/>
      <c r="KW66" s="158"/>
      <c r="KX66" s="158"/>
      <c r="KY66" s="158"/>
      <c r="KZ66" s="158"/>
      <c r="LA66" s="158"/>
      <c r="LB66" s="158"/>
      <c r="LC66" s="158"/>
      <c r="LD66" s="158"/>
      <c r="LE66" s="158"/>
      <c r="LF66" s="158"/>
      <c r="LG66" s="158"/>
      <c r="LH66" s="158"/>
      <c r="LI66" s="158"/>
      <c r="LJ66" s="158"/>
      <c r="LK66" s="158"/>
      <c r="LL66" s="158"/>
      <c r="LM66" s="158"/>
      <c r="LN66" s="158"/>
      <c r="LO66" s="158"/>
      <c r="LP66" s="158"/>
      <c r="LQ66" s="158"/>
      <c r="LR66" s="158"/>
      <c r="LS66" s="158"/>
      <c r="LT66" s="158"/>
      <c r="LU66" s="158"/>
      <c r="LV66" s="158"/>
      <c r="LW66" s="158"/>
      <c r="LX66" s="158"/>
      <c r="LY66" s="158"/>
      <c r="LZ66" s="158"/>
      <c r="MA66" s="158"/>
      <c r="MB66" s="158"/>
      <c r="MC66" s="158"/>
      <c r="MD66" s="158"/>
      <c r="ME66" s="158"/>
      <c r="MF66" s="158"/>
      <c r="MG66" s="158"/>
      <c r="MH66" s="158"/>
      <c r="MI66" s="158"/>
      <c r="MJ66" s="158"/>
      <c r="MK66" s="158"/>
      <c r="ML66" s="158"/>
      <c r="MM66" s="158"/>
      <c r="MN66" s="158"/>
      <c r="MO66" s="158"/>
      <c r="MP66" s="158"/>
      <c r="MQ66" s="158"/>
      <c r="MR66" s="158"/>
      <c r="MS66" s="158"/>
      <c r="MT66" s="158"/>
      <c r="MU66" s="158"/>
      <c r="MV66" s="158"/>
      <c r="MW66" s="158"/>
      <c r="MX66" s="158"/>
      <c r="MY66" s="158"/>
      <c r="MZ66" s="158"/>
      <c r="NA66" s="158"/>
      <c r="NB66" s="158"/>
      <c r="NC66" s="158"/>
      <c r="ND66" s="158"/>
      <c r="NE66" s="158"/>
      <c r="NF66" s="158"/>
      <c r="NG66" s="158"/>
      <c r="NH66" s="158"/>
      <c r="NI66" s="158"/>
      <c r="NJ66" s="158"/>
      <c r="NK66" s="158"/>
      <c r="NL66" s="158"/>
      <c r="NM66" s="158"/>
      <c r="NN66" s="158"/>
      <c r="NO66" s="158"/>
      <c r="NP66" s="158"/>
      <c r="NQ66" s="158"/>
      <c r="NR66" s="158"/>
      <c r="NS66" s="158"/>
      <c r="NT66" s="158"/>
      <c r="NU66" s="158"/>
      <c r="NV66" s="158"/>
      <c r="NW66" s="158"/>
      <c r="NX66" s="158"/>
      <c r="NY66" s="158"/>
      <c r="NZ66" s="158"/>
    </row>
    <row r="67" spans="1:390">
      <c r="A67" s="62">
        <v>47</v>
      </c>
      <c r="B67" s="2"/>
      <c r="C67" s="13"/>
      <c r="D67" s="63" t="str">
        <f t="shared" si="75"/>
        <v/>
      </c>
      <c r="E67" s="64" t="str">
        <f t="shared" si="76"/>
        <v/>
      </c>
      <c r="F67" s="65" t="str">
        <f t="shared" si="77"/>
        <v/>
      </c>
      <c r="G67" s="91" t="str">
        <f t="shared" si="78"/>
        <v/>
      </c>
      <c r="H67" s="97"/>
      <c r="I67" s="97"/>
      <c r="J67" s="1"/>
      <c r="K67" s="1"/>
      <c r="L67" s="1"/>
      <c r="M67" s="1"/>
      <c r="N67" s="66">
        <f t="shared" si="79"/>
        <v>0</v>
      </c>
      <c r="O67" s="67"/>
      <c r="P67" s="118"/>
      <c r="Q67" s="123"/>
      <c r="R67" s="68"/>
      <c r="S67" s="69"/>
      <c r="T67" s="164"/>
      <c r="U67" s="70"/>
      <c r="V67" s="113"/>
      <c r="W67" s="90"/>
      <c r="X67" s="157"/>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8"/>
      <c r="GL67" s="158"/>
      <c r="GM67" s="158"/>
      <c r="GN67" s="158"/>
      <c r="GO67" s="158"/>
      <c r="GP67" s="158"/>
      <c r="GQ67" s="158"/>
      <c r="GR67" s="158"/>
      <c r="GS67" s="158"/>
      <c r="GT67" s="158"/>
      <c r="GU67" s="158"/>
      <c r="GV67" s="158"/>
      <c r="GW67" s="158"/>
      <c r="GX67" s="158"/>
      <c r="GY67" s="158"/>
      <c r="GZ67" s="158"/>
      <c r="HA67" s="158"/>
      <c r="HB67" s="158"/>
      <c r="HC67" s="158"/>
      <c r="HD67" s="158"/>
      <c r="HE67" s="158"/>
      <c r="HF67" s="158"/>
      <c r="HG67" s="158"/>
      <c r="HH67" s="158"/>
      <c r="HI67" s="158"/>
      <c r="HJ67" s="158"/>
      <c r="HK67" s="158"/>
      <c r="HL67" s="158"/>
      <c r="HM67" s="158"/>
      <c r="HN67" s="158"/>
      <c r="HO67" s="158"/>
      <c r="HP67" s="158"/>
      <c r="HQ67" s="158"/>
      <c r="HR67" s="158"/>
      <c r="HS67" s="158"/>
      <c r="HT67" s="158"/>
      <c r="HU67" s="158"/>
      <c r="HV67" s="158"/>
      <c r="HW67" s="158"/>
      <c r="HX67" s="158"/>
      <c r="HY67" s="158"/>
      <c r="HZ67" s="158"/>
      <c r="IA67" s="158"/>
      <c r="IB67" s="158"/>
      <c r="IC67" s="158"/>
      <c r="ID67" s="158"/>
      <c r="IE67" s="158"/>
      <c r="IF67" s="158"/>
      <c r="IG67" s="158"/>
      <c r="IH67" s="158"/>
      <c r="II67" s="158"/>
      <c r="IJ67" s="158"/>
      <c r="IK67" s="158"/>
      <c r="IL67" s="158"/>
      <c r="IM67" s="158"/>
      <c r="IN67" s="158"/>
      <c r="IO67" s="158"/>
      <c r="IP67" s="158"/>
      <c r="IQ67" s="158"/>
      <c r="IR67" s="158"/>
      <c r="IS67" s="158"/>
      <c r="IT67" s="158"/>
      <c r="IU67" s="158"/>
      <c r="IV67" s="158"/>
      <c r="IW67" s="158"/>
      <c r="IX67" s="158"/>
      <c r="IY67" s="158"/>
      <c r="IZ67" s="158"/>
      <c r="JA67" s="158"/>
      <c r="JB67" s="158"/>
      <c r="JC67" s="158"/>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c r="KJ67" s="158"/>
      <c r="KK67" s="158"/>
      <c r="KL67" s="158"/>
      <c r="KM67" s="158"/>
      <c r="KN67" s="158"/>
      <c r="KO67" s="158"/>
      <c r="KP67" s="158"/>
      <c r="KQ67" s="158"/>
      <c r="KR67" s="158"/>
      <c r="KS67" s="158"/>
      <c r="KT67" s="158"/>
      <c r="KU67" s="158"/>
      <c r="KV67" s="158"/>
      <c r="KW67" s="158"/>
      <c r="KX67" s="158"/>
      <c r="KY67" s="158"/>
      <c r="KZ67" s="158"/>
      <c r="LA67" s="158"/>
      <c r="LB67" s="158"/>
      <c r="LC67" s="158"/>
      <c r="LD67" s="158"/>
      <c r="LE67" s="158"/>
      <c r="LF67" s="158"/>
      <c r="LG67" s="158"/>
      <c r="LH67" s="158"/>
      <c r="LI67" s="158"/>
      <c r="LJ67" s="158"/>
      <c r="LK67" s="158"/>
      <c r="LL67" s="158"/>
      <c r="LM67" s="158"/>
      <c r="LN67" s="158"/>
      <c r="LO67" s="158"/>
      <c r="LP67" s="158"/>
      <c r="LQ67" s="158"/>
      <c r="LR67" s="158"/>
      <c r="LS67" s="158"/>
      <c r="LT67" s="158"/>
      <c r="LU67" s="158"/>
      <c r="LV67" s="158"/>
      <c r="LW67" s="158"/>
      <c r="LX67" s="158"/>
      <c r="LY67" s="158"/>
      <c r="LZ67" s="158"/>
      <c r="MA67" s="158"/>
      <c r="MB67" s="158"/>
      <c r="MC67" s="158"/>
      <c r="MD67" s="158"/>
      <c r="ME67" s="158"/>
      <c r="MF67" s="158"/>
      <c r="MG67" s="158"/>
      <c r="MH67" s="158"/>
      <c r="MI67" s="158"/>
      <c r="MJ67" s="158"/>
      <c r="MK67" s="158"/>
      <c r="ML67" s="158"/>
      <c r="MM67" s="158"/>
      <c r="MN67" s="158"/>
      <c r="MO67" s="158"/>
      <c r="MP67" s="158"/>
      <c r="MQ67" s="158"/>
      <c r="MR67" s="158"/>
      <c r="MS67" s="158"/>
      <c r="MT67" s="158"/>
      <c r="MU67" s="158"/>
      <c r="MV67" s="158"/>
      <c r="MW67" s="158"/>
      <c r="MX67" s="158"/>
      <c r="MY67" s="158"/>
      <c r="MZ67" s="158"/>
      <c r="NA67" s="158"/>
      <c r="NB67" s="158"/>
      <c r="NC67" s="158"/>
      <c r="ND67" s="158"/>
      <c r="NE67" s="158"/>
      <c r="NF67" s="158"/>
      <c r="NG67" s="158"/>
      <c r="NH67" s="158"/>
      <c r="NI67" s="158"/>
      <c r="NJ67" s="158"/>
      <c r="NK67" s="158"/>
      <c r="NL67" s="158"/>
      <c r="NM67" s="158"/>
      <c r="NN67" s="158"/>
      <c r="NO67" s="158"/>
      <c r="NP67" s="158"/>
      <c r="NQ67" s="158"/>
      <c r="NR67" s="158"/>
      <c r="NS67" s="158"/>
      <c r="NT67" s="158"/>
      <c r="NU67" s="158"/>
      <c r="NV67" s="158"/>
      <c r="NW67" s="158"/>
      <c r="NX67" s="158"/>
      <c r="NY67" s="158"/>
      <c r="NZ67" s="158"/>
    </row>
    <row r="68" spans="1:390">
      <c r="A68" s="62">
        <v>48</v>
      </c>
      <c r="B68" s="2"/>
      <c r="C68" s="13"/>
      <c r="D68" s="63" t="str">
        <f t="shared" si="75"/>
        <v/>
      </c>
      <c r="E68" s="64" t="str">
        <f t="shared" si="76"/>
        <v/>
      </c>
      <c r="F68" s="65" t="str">
        <f t="shared" si="77"/>
        <v/>
      </c>
      <c r="G68" s="91" t="str">
        <f t="shared" si="78"/>
        <v/>
      </c>
      <c r="H68" s="97"/>
      <c r="I68" s="97"/>
      <c r="J68" s="1"/>
      <c r="K68" s="1"/>
      <c r="L68" s="1"/>
      <c r="M68" s="1"/>
      <c r="N68" s="66">
        <f t="shared" si="79"/>
        <v>0</v>
      </c>
      <c r="O68" s="67"/>
      <c r="P68" s="118"/>
      <c r="Q68" s="123"/>
      <c r="R68" s="68"/>
      <c r="S68" s="69"/>
      <c r="T68" s="164"/>
      <c r="U68" s="70"/>
      <c r="V68" s="113"/>
      <c r="W68" s="90"/>
      <c r="X68" s="157"/>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8"/>
      <c r="GL68" s="158"/>
      <c r="GM68" s="158"/>
      <c r="GN68" s="158"/>
      <c r="GO68" s="158"/>
      <c r="GP68" s="158"/>
      <c r="GQ68" s="158"/>
      <c r="GR68" s="158"/>
      <c r="GS68" s="158"/>
      <c r="GT68" s="158"/>
      <c r="GU68" s="158"/>
      <c r="GV68" s="158"/>
      <c r="GW68" s="158"/>
      <c r="GX68" s="158"/>
      <c r="GY68" s="158"/>
      <c r="GZ68" s="158"/>
      <c r="HA68" s="158"/>
      <c r="HB68" s="158"/>
      <c r="HC68" s="158"/>
      <c r="HD68" s="158"/>
      <c r="HE68" s="158"/>
      <c r="HF68" s="158"/>
      <c r="HG68" s="158"/>
      <c r="HH68" s="158"/>
      <c r="HI68" s="158"/>
      <c r="HJ68" s="158"/>
      <c r="HK68" s="158"/>
      <c r="HL68" s="158"/>
      <c r="HM68" s="158"/>
      <c r="HN68" s="158"/>
      <c r="HO68" s="158"/>
      <c r="HP68" s="158"/>
      <c r="HQ68" s="158"/>
      <c r="HR68" s="158"/>
      <c r="HS68" s="158"/>
      <c r="HT68" s="158"/>
      <c r="HU68" s="158"/>
      <c r="HV68" s="158"/>
      <c r="HW68" s="158"/>
      <c r="HX68" s="158"/>
      <c r="HY68" s="158"/>
      <c r="HZ68" s="158"/>
      <c r="IA68" s="158"/>
      <c r="IB68" s="158"/>
      <c r="IC68" s="158"/>
      <c r="ID68" s="158"/>
      <c r="IE68" s="158"/>
      <c r="IF68" s="158"/>
      <c r="IG68" s="158"/>
      <c r="IH68" s="158"/>
      <c r="II68" s="158"/>
      <c r="IJ68" s="158"/>
      <c r="IK68" s="158"/>
      <c r="IL68" s="158"/>
      <c r="IM68" s="158"/>
      <c r="IN68" s="158"/>
      <c r="IO68" s="158"/>
      <c r="IP68" s="158"/>
      <c r="IQ68" s="158"/>
      <c r="IR68" s="158"/>
      <c r="IS68" s="158"/>
      <c r="IT68" s="158"/>
      <c r="IU68" s="158"/>
      <c r="IV68" s="158"/>
      <c r="IW68" s="158"/>
      <c r="IX68" s="158"/>
      <c r="IY68" s="158"/>
      <c r="IZ68" s="158"/>
      <c r="JA68" s="158"/>
      <c r="JB68" s="158"/>
      <c r="JC68" s="158"/>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c r="KJ68" s="158"/>
      <c r="KK68" s="158"/>
      <c r="KL68" s="158"/>
      <c r="KM68" s="158"/>
      <c r="KN68" s="158"/>
      <c r="KO68" s="158"/>
      <c r="KP68" s="158"/>
      <c r="KQ68" s="158"/>
      <c r="KR68" s="158"/>
      <c r="KS68" s="158"/>
      <c r="KT68" s="158"/>
      <c r="KU68" s="158"/>
      <c r="KV68" s="158"/>
      <c r="KW68" s="158"/>
      <c r="KX68" s="158"/>
      <c r="KY68" s="158"/>
      <c r="KZ68" s="158"/>
      <c r="LA68" s="158"/>
      <c r="LB68" s="158"/>
      <c r="LC68" s="158"/>
      <c r="LD68" s="158"/>
      <c r="LE68" s="158"/>
      <c r="LF68" s="158"/>
      <c r="LG68" s="158"/>
      <c r="LH68" s="158"/>
      <c r="LI68" s="158"/>
      <c r="LJ68" s="158"/>
      <c r="LK68" s="158"/>
      <c r="LL68" s="158"/>
      <c r="LM68" s="158"/>
      <c r="LN68" s="158"/>
      <c r="LO68" s="158"/>
      <c r="LP68" s="158"/>
      <c r="LQ68" s="158"/>
      <c r="LR68" s="158"/>
      <c r="LS68" s="158"/>
      <c r="LT68" s="158"/>
      <c r="LU68" s="158"/>
      <c r="LV68" s="158"/>
      <c r="LW68" s="158"/>
      <c r="LX68" s="158"/>
      <c r="LY68" s="158"/>
      <c r="LZ68" s="158"/>
      <c r="MA68" s="158"/>
      <c r="MB68" s="158"/>
      <c r="MC68" s="158"/>
      <c r="MD68" s="158"/>
      <c r="ME68" s="158"/>
      <c r="MF68" s="158"/>
      <c r="MG68" s="158"/>
      <c r="MH68" s="158"/>
      <c r="MI68" s="158"/>
      <c r="MJ68" s="158"/>
      <c r="MK68" s="158"/>
      <c r="ML68" s="158"/>
      <c r="MM68" s="158"/>
      <c r="MN68" s="158"/>
      <c r="MO68" s="158"/>
      <c r="MP68" s="158"/>
      <c r="MQ68" s="158"/>
      <c r="MR68" s="158"/>
      <c r="MS68" s="158"/>
      <c r="MT68" s="158"/>
      <c r="MU68" s="158"/>
      <c r="MV68" s="158"/>
      <c r="MW68" s="158"/>
      <c r="MX68" s="158"/>
      <c r="MY68" s="158"/>
      <c r="MZ68" s="158"/>
      <c r="NA68" s="158"/>
      <c r="NB68" s="158"/>
      <c r="NC68" s="158"/>
      <c r="ND68" s="158"/>
      <c r="NE68" s="158"/>
      <c r="NF68" s="158"/>
      <c r="NG68" s="158"/>
      <c r="NH68" s="158"/>
      <c r="NI68" s="158"/>
      <c r="NJ68" s="158"/>
      <c r="NK68" s="158"/>
      <c r="NL68" s="158"/>
      <c r="NM68" s="158"/>
      <c r="NN68" s="158"/>
      <c r="NO68" s="158"/>
      <c r="NP68" s="158"/>
      <c r="NQ68" s="158"/>
      <c r="NR68" s="158"/>
      <c r="NS68" s="158"/>
      <c r="NT68" s="158"/>
      <c r="NU68" s="158"/>
      <c r="NV68" s="158"/>
      <c r="NW68" s="158"/>
      <c r="NX68" s="158"/>
      <c r="NY68" s="158"/>
      <c r="NZ68" s="158"/>
    </row>
    <row r="69" spans="1:390">
      <c r="A69" s="62">
        <v>49</v>
      </c>
      <c r="B69" s="2"/>
      <c r="C69" s="13"/>
      <c r="D69" s="63" t="str">
        <f t="shared" si="75"/>
        <v/>
      </c>
      <c r="E69" s="64" t="str">
        <f t="shared" si="76"/>
        <v/>
      </c>
      <c r="F69" s="65" t="str">
        <f t="shared" si="77"/>
        <v/>
      </c>
      <c r="G69" s="91" t="str">
        <f t="shared" si="78"/>
        <v/>
      </c>
      <c r="H69" s="97"/>
      <c r="I69" s="97"/>
      <c r="J69" s="1"/>
      <c r="K69" s="1"/>
      <c r="L69" s="1"/>
      <c r="M69" s="1"/>
      <c r="N69" s="66">
        <f t="shared" si="79"/>
        <v>0</v>
      </c>
      <c r="O69" s="67"/>
      <c r="P69" s="118"/>
      <c r="Q69" s="123"/>
      <c r="R69" s="68"/>
      <c r="S69" s="69"/>
      <c r="T69" s="164"/>
      <c r="U69" s="70"/>
      <c r="V69" s="113"/>
      <c r="W69" s="90"/>
      <c r="X69" s="157"/>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8"/>
      <c r="GL69" s="158"/>
      <c r="GM69" s="158"/>
      <c r="GN69" s="158"/>
      <c r="GO69" s="158"/>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8"/>
      <c r="HP69" s="158"/>
      <c r="HQ69" s="158"/>
      <c r="HR69" s="158"/>
      <c r="HS69" s="158"/>
      <c r="HT69" s="158"/>
      <c r="HU69" s="158"/>
      <c r="HV69" s="158"/>
      <c r="HW69" s="158"/>
      <c r="HX69" s="158"/>
      <c r="HY69" s="158"/>
      <c r="HZ69" s="158"/>
      <c r="IA69" s="158"/>
      <c r="IB69" s="158"/>
      <c r="IC69" s="158"/>
      <c r="ID69" s="158"/>
      <c r="IE69" s="158"/>
      <c r="IF69" s="158"/>
      <c r="IG69" s="158"/>
      <c r="IH69" s="158"/>
      <c r="II69" s="158"/>
      <c r="IJ69" s="158"/>
      <c r="IK69" s="158"/>
      <c r="IL69" s="158"/>
      <c r="IM69" s="158"/>
      <c r="IN69" s="158"/>
      <c r="IO69" s="158"/>
      <c r="IP69" s="158"/>
      <c r="IQ69" s="158"/>
      <c r="IR69" s="158"/>
      <c r="IS69" s="158"/>
      <c r="IT69" s="158"/>
      <c r="IU69" s="158"/>
      <c r="IV69" s="158"/>
      <c r="IW69" s="158"/>
      <c r="IX69" s="158"/>
      <c r="IY69" s="158"/>
      <c r="IZ69" s="158"/>
      <c r="JA69" s="158"/>
      <c r="JB69" s="158"/>
      <c r="JC69" s="158"/>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c r="KJ69" s="158"/>
      <c r="KK69" s="158"/>
      <c r="KL69" s="158"/>
      <c r="KM69" s="158"/>
      <c r="KN69" s="158"/>
      <c r="KO69" s="158"/>
      <c r="KP69" s="158"/>
      <c r="KQ69" s="158"/>
      <c r="KR69" s="158"/>
      <c r="KS69" s="158"/>
      <c r="KT69" s="158"/>
      <c r="KU69" s="158"/>
      <c r="KV69" s="158"/>
      <c r="KW69" s="158"/>
      <c r="KX69" s="158"/>
      <c r="KY69" s="158"/>
      <c r="KZ69" s="158"/>
      <c r="LA69" s="158"/>
      <c r="LB69" s="158"/>
      <c r="LC69" s="158"/>
      <c r="LD69" s="158"/>
      <c r="LE69" s="158"/>
      <c r="LF69" s="158"/>
      <c r="LG69" s="158"/>
      <c r="LH69" s="158"/>
      <c r="LI69" s="158"/>
      <c r="LJ69" s="158"/>
      <c r="LK69" s="158"/>
      <c r="LL69" s="158"/>
      <c r="LM69" s="158"/>
      <c r="LN69" s="158"/>
      <c r="LO69" s="158"/>
      <c r="LP69" s="158"/>
      <c r="LQ69" s="158"/>
      <c r="LR69" s="158"/>
      <c r="LS69" s="158"/>
      <c r="LT69" s="158"/>
      <c r="LU69" s="158"/>
      <c r="LV69" s="158"/>
      <c r="LW69" s="158"/>
      <c r="LX69" s="158"/>
      <c r="LY69" s="158"/>
      <c r="LZ69" s="158"/>
      <c r="MA69" s="158"/>
      <c r="MB69" s="158"/>
      <c r="MC69" s="158"/>
      <c r="MD69" s="158"/>
      <c r="ME69" s="158"/>
      <c r="MF69" s="158"/>
      <c r="MG69" s="158"/>
      <c r="MH69" s="158"/>
      <c r="MI69" s="158"/>
      <c r="MJ69" s="158"/>
      <c r="MK69" s="158"/>
      <c r="ML69" s="158"/>
      <c r="MM69" s="158"/>
      <c r="MN69" s="158"/>
      <c r="MO69" s="158"/>
      <c r="MP69" s="158"/>
      <c r="MQ69" s="158"/>
      <c r="MR69" s="158"/>
      <c r="MS69" s="158"/>
      <c r="MT69" s="158"/>
      <c r="MU69" s="158"/>
      <c r="MV69" s="158"/>
      <c r="MW69" s="158"/>
      <c r="MX69" s="158"/>
      <c r="MY69" s="158"/>
      <c r="MZ69" s="158"/>
      <c r="NA69" s="158"/>
      <c r="NB69" s="158"/>
      <c r="NC69" s="158"/>
      <c r="ND69" s="158"/>
      <c r="NE69" s="158"/>
      <c r="NF69" s="158"/>
      <c r="NG69" s="158"/>
      <c r="NH69" s="158"/>
      <c r="NI69" s="158"/>
      <c r="NJ69" s="158"/>
      <c r="NK69" s="158"/>
      <c r="NL69" s="158"/>
      <c r="NM69" s="158"/>
      <c r="NN69" s="158"/>
      <c r="NO69" s="158"/>
      <c r="NP69" s="158"/>
      <c r="NQ69" s="158"/>
      <c r="NR69" s="158"/>
      <c r="NS69" s="158"/>
      <c r="NT69" s="158"/>
      <c r="NU69" s="158"/>
      <c r="NV69" s="158"/>
      <c r="NW69" s="158"/>
      <c r="NX69" s="158"/>
      <c r="NY69" s="158"/>
      <c r="NZ69" s="158"/>
    </row>
    <row r="70" spans="1:390">
      <c r="A70" s="62">
        <v>50</v>
      </c>
      <c r="B70" s="2"/>
      <c r="C70" s="13"/>
      <c r="D70" s="63" t="str">
        <f t="shared" si="75"/>
        <v/>
      </c>
      <c r="E70" s="64" t="str">
        <f t="shared" si="76"/>
        <v/>
      </c>
      <c r="F70" s="65" t="str">
        <f t="shared" si="77"/>
        <v/>
      </c>
      <c r="G70" s="91" t="str">
        <f t="shared" si="78"/>
        <v/>
      </c>
      <c r="H70" s="97"/>
      <c r="I70" s="97"/>
      <c r="J70" s="1"/>
      <c r="K70" s="1"/>
      <c r="L70" s="1"/>
      <c r="M70" s="1"/>
      <c r="N70" s="66">
        <f t="shared" si="79"/>
        <v>0</v>
      </c>
      <c r="O70" s="67"/>
      <c r="P70" s="118"/>
      <c r="Q70" s="123"/>
      <c r="R70" s="68"/>
      <c r="S70" s="69"/>
      <c r="T70" s="164"/>
      <c r="U70" s="70"/>
      <c r="V70" s="113"/>
      <c r="W70" s="90"/>
      <c r="X70" s="157"/>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row>
    <row r="71" spans="1:390">
      <c r="X71" s="157"/>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row>
    <row r="72" spans="1:390">
      <c r="X72" s="157"/>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row>
    <row r="73" spans="1:390">
      <c r="X73" s="157"/>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row>
    <row r="74" spans="1:390">
      <c r="X74" s="157"/>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row>
    <row r="75" spans="1:390">
      <c r="X75" s="157"/>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row>
    <row r="76" spans="1:390">
      <c r="X76" s="157"/>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row>
    <row r="77" spans="1:390">
      <c r="X77" s="157"/>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row>
    <row r="78" spans="1:390">
      <c r="X78" s="157"/>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row>
    <row r="79" spans="1:390">
      <c r="X79" s="157"/>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row>
    <row r="80" spans="1:390">
      <c r="X80" s="157"/>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row>
    <row r="81" spans="24:390">
      <c r="X81" s="157"/>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row>
    <row r="82" spans="24:390">
      <c r="X82" s="157"/>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row>
    <row r="83" spans="24:390">
      <c r="X83" s="157"/>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row>
    <row r="84" spans="24:390">
      <c r="X84" s="157"/>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row>
    <row r="85" spans="24:390">
      <c r="X85" s="157"/>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row>
    <row r="86" spans="24:390">
      <c r="X86" s="157"/>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row>
    <row r="87" spans="24:390">
      <c r="X87" s="157"/>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row>
    <row r="88" spans="24:390">
      <c r="X88" s="157"/>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row>
    <row r="89" spans="24:390">
      <c r="X89" s="157"/>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row>
    <row r="90" spans="24:390">
      <c r="X90" s="157"/>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row>
    <row r="91" spans="24:390">
      <c r="X91" s="157"/>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c r="EF91" s="158"/>
      <c r="EG91" s="158"/>
      <c r="EH91" s="158"/>
      <c r="EI91" s="158"/>
      <c r="EJ91" s="158"/>
      <c r="EK91" s="158"/>
      <c r="EL91" s="158"/>
      <c r="EM91" s="158"/>
      <c r="EN91" s="158"/>
      <c r="EO91" s="158"/>
      <c r="EP91" s="158"/>
      <c r="EQ91" s="158"/>
      <c r="ER91" s="158"/>
      <c r="ES91" s="158"/>
      <c r="ET91" s="158"/>
      <c r="EU91" s="158"/>
      <c r="EV91" s="158"/>
      <c r="EW91" s="158"/>
      <c r="EX91" s="158"/>
      <c r="EY91" s="158"/>
      <c r="EZ91" s="158"/>
      <c r="FA91" s="158"/>
      <c r="FB91" s="158"/>
      <c r="FC91" s="158"/>
      <c r="FD91" s="158"/>
      <c r="FE91" s="158"/>
      <c r="FF91" s="158"/>
      <c r="FG91" s="158"/>
      <c r="FH91" s="158"/>
      <c r="FI91" s="158"/>
      <c r="FJ91" s="158"/>
      <c r="FK91" s="158"/>
      <c r="FL91" s="158"/>
      <c r="FM91" s="158"/>
      <c r="FN91" s="158"/>
      <c r="FO91" s="158"/>
      <c r="FP91" s="158"/>
      <c r="FQ91" s="158"/>
      <c r="FR91" s="158"/>
      <c r="FS91" s="158"/>
      <c r="FT91" s="158"/>
      <c r="FU91" s="158"/>
      <c r="FV91" s="158"/>
      <c r="FW91" s="158"/>
      <c r="FX91" s="158"/>
      <c r="FY91" s="158"/>
      <c r="FZ91" s="158"/>
      <c r="GA91" s="158"/>
      <c r="GB91" s="158"/>
      <c r="GC91" s="158"/>
      <c r="GD91" s="158"/>
      <c r="GE91" s="158"/>
      <c r="GF91" s="158"/>
      <c r="GG91" s="158"/>
      <c r="GH91" s="158"/>
      <c r="GI91" s="158"/>
      <c r="GJ91" s="158"/>
      <c r="GK91" s="158"/>
      <c r="GL91" s="158"/>
      <c r="GM91" s="158"/>
      <c r="GN91" s="158"/>
      <c r="GO91" s="158"/>
      <c r="GP91" s="158"/>
      <c r="GQ91" s="158"/>
      <c r="GR91" s="158"/>
      <c r="GS91" s="158"/>
      <c r="GT91" s="158"/>
      <c r="GU91" s="158"/>
      <c r="GV91" s="158"/>
      <c r="GW91" s="158"/>
      <c r="GX91" s="158"/>
      <c r="GY91" s="158"/>
      <c r="GZ91" s="158"/>
      <c r="HA91" s="158"/>
      <c r="HB91" s="158"/>
      <c r="HC91" s="158"/>
      <c r="HD91" s="158"/>
      <c r="HE91" s="158"/>
      <c r="HF91" s="158"/>
      <c r="HG91" s="158"/>
      <c r="HH91" s="158"/>
      <c r="HI91" s="158"/>
      <c r="HJ91" s="158"/>
      <c r="HK91" s="158"/>
      <c r="HL91" s="158"/>
      <c r="HM91" s="158"/>
      <c r="HN91" s="158"/>
      <c r="HO91" s="158"/>
      <c r="HP91" s="158"/>
      <c r="HQ91" s="158"/>
      <c r="HR91" s="158"/>
      <c r="HS91" s="158"/>
      <c r="HT91" s="158"/>
      <c r="HU91" s="158"/>
      <c r="HV91" s="158"/>
      <c r="HW91" s="158"/>
      <c r="HX91" s="158"/>
      <c r="HY91" s="158"/>
      <c r="HZ91" s="158"/>
      <c r="IA91" s="158"/>
      <c r="IB91" s="158"/>
      <c r="IC91" s="158"/>
      <c r="ID91" s="158"/>
      <c r="IE91" s="158"/>
      <c r="IF91" s="158"/>
      <c r="IG91" s="158"/>
      <c r="IH91" s="158"/>
      <c r="II91" s="158"/>
      <c r="IJ91" s="158"/>
      <c r="IK91" s="158"/>
      <c r="IL91" s="158"/>
      <c r="IM91" s="158"/>
      <c r="IN91" s="158"/>
      <c r="IO91" s="158"/>
      <c r="IP91" s="158"/>
      <c r="IQ91" s="158"/>
      <c r="IR91" s="158"/>
      <c r="IS91" s="158"/>
      <c r="IT91" s="158"/>
      <c r="IU91" s="158"/>
      <c r="IV91" s="158"/>
      <c r="IW91" s="158"/>
      <c r="IX91" s="158"/>
      <c r="IY91" s="158"/>
      <c r="IZ91" s="158"/>
      <c r="JA91" s="158"/>
      <c r="JB91" s="158"/>
      <c r="JC91" s="158"/>
      <c r="JD91" s="158"/>
      <c r="JE91" s="158"/>
      <c r="JF91" s="158"/>
      <c r="JG91" s="158"/>
      <c r="JH91" s="158"/>
      <c r="JI91" s="158"/>
      <c r="JJ91" s="158"/>
      <c r="JK91" s="158"/>
      <c r="JL91" s="158"/>
      <c r="JM91" s="158"/>
      <c r="JN91" s="158"/>
      <c r="JO91" s="158"/>
      <c r="JP91" s="158"/>
      <c r="JQ91" s="158"/>
      <c r="JR91" s="158"/>
      <c r="JS91" s="158"/>
      <c r="JT91" s="158"/>
      <c r="JU91" s="158"/>
      <c r="JV91" s="158"/>
      <c r="JW91" s="158"/>
      <c r="JX91" s="158"/>
      <c r="JY91" s="158"/>
      <c r="JZ91" s="158"/>
      <c r="KA91" s="158"/>
      <c r="KB91" s="158"/>
      <c r="KC91" s="158"/>
      <c r="KD91" s="158"/>
      <c r="KE91" s="158"/>
      <c r="KF91" s="158"/>
      <c r="KG91" s="158"/>
      <c r="KH91" s="158"/>
      <c r="KI91" s="158"/>
      <c r="KJ91" s="158"/>
      <c r="KK91" s="158"/>
      <c r="KL91" s="158"/>
      <c r="KM91" s="158"/>
      <c r="KN91" s="158"/>
      <c r="KO91" s="158"/>
      <c r="KP91" s="158"/>
      <c r="KQ91" s="158"/>
      <c r="KR91" s="158"/>
      <c r="KS91" s="158"/>
      <c r="KT91" s="158"/>
      <c r="KU91" s="158"/>
      <c r="KV91" s="158"/>
      <c r="KW91" s="158"/>
      <c r="KX91" s="158"/>
      <c r="KY91" s="158"/>
      <c r="KZ91" s="158"/>
      <c r="LA91" s="158"/>
      <c r="LB91" s="158"/>
      <c r="LC91" s="158"/>
      <c r="LD91" s="158"/>
      <c r="LE91" s="158"/>
      <c r="LF91" s="158"/>
      <c r="LG91" s="158"/>
      <c r="LH91" s="158"/>
      <c r="LI91" s="158"/>
      <c r="LJ91" s="158"/>
      <c r="LK91" s="158"/>
      <c r="LL91" s="158"/>
      <c r="LM91" s="158"/>
      <c r="LN91" s="158"/>
      <c r="LO91" s="158"/>
      <c r="LP91" s="158"/>
      <c r="LQ91" s="158"/>
      <c r="LR91" s="158"/>
      <c r="LS91" s="158"/>
      <c r="LT91" s="158"/>
      <c r="LU91" s="158"/>
      <c r="LV91" s="158"/>
      <c r="LW91" s="158"/>
      <c r="LX91" s="158"/>
      <c r="LY91" s="158"/>
      <c r="LZ91" s="158"/>
      <c r="MA91" s="158"/>
      <c r="MB91" s="158"/>
      <c r="MC91" s="158"/>
      <c r="MD91" s="158"/>
      <c r="ME91" s="158"/>
      <c r="MF91" s="158"/>
      <c r="MG91" s="158"/>
      <c r="MH91" s="158"/>
      <c r="MI91" s="158"/>
      <c r="MJ91" s="158"/>
      <c r="MK91" s="158"/>
      <c r="ML91" s="158"/>
      <c r="MM91" s="158"/>
      <c r="MN91" s="158"/>
      <c r="MO91" s="158"/>
      <c r="MP91" s="158"/>
      <c r="MQ91" s="158"/>
      <c r="MR91" s="158"/>
      <c r="MS91" s="158"/>
      <c r="MT91" s="158"/>
      <c r="MU91" s="158"/>
      <c r="MV91" s="158"/>
      <c r="MW91" s="158"/>
      <c r="MX91" s="158"/>
      <c r="MY91" s="158"/>
      <c r="MZ91" s="158"/>
      <c r="NA91" s="158"/>
      <c r="NB91" s="158"/>
      <c r="NC91" s="158"/>
      <c r="ND91" s="158"/>
      <c r="NE91" s="158"/>
      <c r="NF91" s="158"/>
      <c r="NG91" s="158"/>
      <c r="NH91" s="158"/>
      <c r="NI91" s="158"/>
      <c r="NJ91" s="158"/>
      <c r="NK91" s="158"/>
      <c r="NL91" s="158"/>
      <c r="NM91" s="158"/>
      <c r="NN91" s="158"/>
      <c r="NO91" s="158"/>
      <c r="NP91" s="158"/>
      <c r="NQ91" s="158"/>
      <c r="NR91" s="158"/>
      <c r="NS91" s="158"/>
      <c r="NT91" s="158"/>
      <c r="NU91" s="158"/>
      <c r="NV91" s="158"/>
      <c r="NW91" s="158"/>
      <c r="NX91" s="158"/>
      <c r="NY91" s="158"/>
      <c r="NZ91" s="158"/>
    </row>
    <row r="92" spans="24:390">
      <c r="X92" s="157"/>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c r="EF92" s="158"/>
      <c r="EG92" s="158"/>
      <c r="EH92" s="158"/>
      <c r="EI92" s="158"/>
      <c r="EJ92" s="158"/>
      <c r="EK92" s="158"/>
      <c r="EL92" s="158"/>
      <c r="EM92" s="158"/>
      <c r="EN92" s="158"/>
      <c r="EO92" s="158"/>
      <c r="EP92" s="158"/>
      <c r="EQ92" s="158"/>
      <c r="ER92" s="158"/>
      <c r="ES92" s="158"/>
      <c r="ET92" s="158"/>
      <c r="EU92" s="158"/>
      <c r="EV92" s="158"/>
      <c r="EW92" s="158"/>
      <c r="EX92" s="158"/>
      <c r="EY92" s="158"/>
      <c r="EZ92" s="158"/>
      <c r="FA92" s="158"/>
      <c r="FB92" s="158"/>
      <c r="FC92" s="158"/>
      <c r="FD92" s="158"/>
      <c r="FE92" s="158"/>
      <c r="FF92" s="158"/>
      <c r="FG92" s="158"/>
      <c r="FH92" s="158"/>
      <c r="FI92" s="158"/>
      <c r="FJ92" s="158"/>
      <c r="FK92" s="158"/>
      <c r="FL92" s="158"/>
      <c r="FM92" s="158"/>
      <c r="FN92" s="158"/>
      <c r="FO92" s="158"/>
      <c r="FP92" s="158"/>
      <c r="FQ92" s="158"/>
      <c r="FR92" s="158"/>
      <c r="FS92" s="158"/>
      <c r="FT92" s="158"/>
      <c r="FU92" s="158"/>
      <c r="FV92" s="158"/>
      <c r="FW92" s="158"/>
      <c r="FX92" s="158"/>
      <c r="FY92" s="158"/>
      <c r="FZ92" s="158"/>
      <c r="GA92" s="158"/>
      <c r="GB92" s="158"/>
      <c r="GC92" s="158"/>
      <c r="GD92" s="158"/>
      <c r="GE92" s="158"/>
      <c r="GF92" s="158"/>
      <c r="GG92" s="158"/>
      <c r="GH92" s="158"/>
      <c r="GI92" s="158"/>
      <c r="GJ92" s="158"/>
      <c r="GK92" s="158"/>
      <c r="GL92" s="158"/>
      <c r="GM92" s="158"/>
      <c r="GN92" s="158"/>
      <c r="GO92" s="158"/>
      <c r="GP92" s="158"/>
      <c r="GQ92" s="158"/>
      <c r="GR92" s="158"/>
      <c r="GS92" s="158"/>
      <c r="GT92" s="158"/>
      <c r="GU92" s="158"/>
      <c r="GV92" s="158"/>
      <c r="GW92" s="158"/>
      <c r="GX92" s="158"/>
      <c r="GY92" s="158"/>
      <c r="GZ92" s="158"/>
      <c r="HA92" s="158"/>
      <c r="HB92" s="158"/>
      <c r="HC92" s="158"/>
      <c r="HD92" s="158"/>
      <c r="HE92" s="158"/>
      <c r="HF92" s="158"/>
      <c r="HG92" s="158"/>
      <c r="HH92" s="158"/>
      <c r="HI92" s="158"/>
      <c r="HJ92" s="158"/>
      <c r="HK92" s="158"/>
      <c r="HL92" s="158"/>
      <c r="HM92" s="158"/>
      <c r="HN92" s="158"/>
      <c r="HO92" s="158"/>
      <c r="HP92" s="158"/>
      <c r="HQ92" s="158"/>
      <c r="HR92" s="158"/>
      <c r="HS92" s="158"/>
      <c r="HT92" s="158"/>
      <c r="HU92" s="158"/>
      <c r="HV92" s="158"/>
      <c r="HW92" s="158"/>
      <c r="HX92" s="158"/>
      <c r="HY92" s="158"/>
      <c r="HZ92" s="158"/>
      <c r="IA92" s="158"/>
      <c r="IB92" s="158"/>
      <c r="IC92" s="158"/>
      <c r="ID92" s="158"/>
      <c r="IE92" s="158"/>
      <c r="IF92" s="158"/>
      <c r="IG92" s="158"/>
      <c r="IH92" s="158"/>
      <c r="II92" s="158"/>
      <c r="IJ92" s="158"/>
      <c r="IK92" s="158"/>
      <c r="IL92" s="158"/>
      <c r="IM92" s="158"/>
      <c r="IN92" s="158"/>
      <c r="IO92" s="158"/>
      <c r="IP92" s="158"/>
      <c r="IQ92" s="158"/>
      <c r="IR92" s="158"/>
      <c r="IS92" s="158"/>
      <c r="IT92" s="158"/>
      <c r="IU92" s="158"/>
      <c r="IV92" s="158"/>
      <c r="IW92" s="158"/>
      <c r="IX92" s="158"/>
      <c r="IY92" s="158"/>
      <c r="IZ92" s="158"/>
      <c r="JA92" s="158"/>
      <c r="JB92" s="158"/>
      <c r="JC92" s="158"/>
      <c r="JD92" s="158"/>
      <c r="JE92" s="158"/>
      <c r="JF92" s="158"/>
      <c r="JG92" s="158"/>
      <c r="JH92" s="158"/>
      <c r="JI92" s="158"/>
      <c r="JJ92" s="158"/>
      <c r="JK92" s="158"/>
      <c r="JL92" s="158"/>
      <c r="JM92" s="158"/>
      <c r="JN92" s="158"/>
      <c r="JO92" s="158"/>
      <c r="JP92" s="158"/>
      <c r="JQ92" s="158"/>
      <c r="JR92" s="158"/>
      <c r="JS92" s="158"/>
      <c r="JT92" s="158"/>
      <c r="JU92" s="158"/>
      <c r="JV92" s="158"/>
      <c r="JW92" s="158"/>
      <c r="JX92" s="158"/>
      <c r="JY92" s="158"/>
      <c r="JZ92" s="158"/>
      <c r="KA92" s="158"/>
      <c r="KB92" s="158"/>
      <c r="KC92" s="158"/>
      <c r="KD92" s="158"/>
      <c r="KE92" s="158"/>
      <c r="KF92" s="158"/>
      <c r="KG92" s="158"/>
      <c r="KH92" s="158"/>
      <c r="KI92" s="158"/>
      <c r="KJ92" s="158"/>
      <c r="KK92" s="158"/>
      <c r="KL92" s="158"/>
      <c r="KM92" s="158"/>
      <c r="KN92" s="158"/>
      <c r="KO92" s="158"/>
      <c r="KP92" s="158"/>
      <c r="KQ92" s="158"/>
      <c r="KR92" s="158"/>
      <c r="KS92" s="158"/>
      <c r="KT92" s="158"/>
      <c r="KU92" s="158"/>
      <c r="KV92" s="158"/>
      <c r="KW92" s="158"/>
      <c r="KX92" s="158"/>
      <c r="KY92" s="158"/>
      <c r="KZ92" s="158"/>
      <c r="LA92" s="158"/>
      <c r="LB92" s="158"/>
      <c r="LC92" s="158"/>
      <c r="LD92" s="158"/>
      <c r="LE92" s="158"/>
      <c r="LF92" s="158"/>
      <c r="LG92" s="158"/>
      <c r="LH92" s="158"/>
      <c r="LI92" s="158"/>
      <c r="LJ92" s="158"/>
      <c r="LK92" s="158"/>
      <c r="LL92" s="158"/>
      <c r="LM92" s="158"/>
      <c r="LN92" s="158"/>
      <c r="LO92" s="158"/>
      <c r="LP92" s="158"/>
      <c r="LQ92" s="158"/>
      <c r="LR92" s="158"/>
      <c r="LS92" s="158"/>
      <c r="LT92" s="158"/>
      <c r="LU92" s="158"/>
      <c r="LV92" s="158"/>
      <c r="LW92" s="158"/>
      <c r="LX92" s="158"/>
      <c r="LY92" s="158"/>
      <c r="LZ92" s="158"/>
      <c r="MA92" s="158"/>
      <c r="MB92" s="158"/>
      <c r="MC92" s="158"/>
      <c r="MD92" s="158"/>
      <c r="ME92" s="158"/>
      <c r="MF92" s="158"/>
      <c r="MG92" s="158"/>
      <c r="MH92" s="158"/>
      <c r="MI92" s="158"/>
      <c r="MJ92" s="158"/>
      <c r="MK92" s="158"/>
      <c r="ML92" s="158"/>
      <c r="MM92" s="158"/>
      <c r="MN92" s="158"/>
      <c r="MO92" s="158"/>
      <c r="MP92" s="158"/>
      <c r="MQ92" s="158"/>
      <c r="MR92" s="158"/>
      <c r="MS92" s="158"/>
      <c r="MT92" s="158"/>
      <c r="MU92" s="158"/>
      <c r="MV92" s="158"/>
      <c r="MW92" s="158"/>
      <c r="MX92" s="158"/>
      <c r="MY92" s="158"/>
      <c r="MZ92" s="158"/>
      <c r="NA92" s="158"/>
      <c r="NB92" s="158"/>
      <c r="NC92" s="158"/>
      <c r="ND92" s="158"/>
      <c r="NE92" s="158"/>
      <c r="NF92" s="158"/>
      <c r="NG92" s="158"/>
      <c r="NH92" s="158"/>
      <c r="NI92" s="158"/>
      <c r="NJ92" s="158"/>
      <c r="NK92" s="158"/>
      <c r="NL92" s="158"/>
      <c r="NM92" s="158"/>
      <c r="NN92" s="158"/>
      <c r="NO92" s="158"/>
      <c r="NP92" s="158"/>
      <c r="NQ92" s="158"/>
      <c r="NR92" s="158"/>
      <c r="NS92" s="158"/>
      <c r="NT92" s="158"/>
      <c r="NU92" s="158"/>
      <c r="NV92" s="158"/>
      <c r="NW92" s="158"/>
      <c r="NX92" s="158"/>
      <c r="NY92" s="158"/>
      <c r="NZ92" s="158"/>
    </row>
    <row r="93" spans="24:390">
      <c r="X93" s="157"/>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c r="EF93" s="158"/>
      <c r="EG93" s="158"/>
      <c r="EH93" s="158"/>
      <c r="EI93" s="158"/>
      <c r="EJ93" s="158"/>
      <c r="EK93" s="158"/>
      <c r="EL93" s="158"/>
      <c r="EM93" s="158"/>
      <c r="EN93" s="158"/>
      <c r="EO93" s="158"/>
      <c r="EP93" s="158"/>
      <c r="EQ93" s="158"/>
      <c r="ER93" s="158"/>
      <c r="ES93" s="158"/>
      <c r="ET93" s="158"/>
      <c r="EU93" s="158"/>
      <c r="EV93" s="158"/>
      <c r="EW93" s="158"/>
      <c r="EX93" s="158"/>
      <c r="EY93" s="158"/>
      <c r="EZ93" s="158"/>
      <c r="FA93" s="158"/>
      <c r="FB93" s="158"/>
      <c r="FC93" s="158"/>
      <c r="FD93" s="158"/>
      <c r="FE93" s="158"/>
      <c r="FF93" s="158"/>
      <c r="FG93" s="158"/>
      <c r="FH93" s="158"/>
      <c r="FI93" s="158"/>
      <c r="FJ93" s="158"/>
      <c r="FK93" s="158"/>
      <c r="FL93" s="158"/>
      <c r="FM93" s="158"/>
      <c r="FN93" s="158"/>
      <c r="FO93" s="158"/>
      <c r="FP93" s="158"/>
      <c r="FQ93" s="158"/>
      <c r="FR93" s="158"/>
      <c r="FS93" s="158"/>
      <c r="FT93" s="158"/>
      <c r="FU93" s="158"/>
      <c r="FV93" s="158"/>
      <c r="FW93" s="158"/>
      <c r="FX93" s="158"/>
      <c r="FY93" s="158"/>
      <c r="FZ93" s="158"/>
      <c r="GA93" s="158"/>
      <c r="GB93" s="158"/>
      <c r="GC93" s="158"/>
      <c r="GD93" s="158"/>
      <c r="GE93" s="158"/>
      <c r="GF93" s="158"/>
      <c r="GG93" s="158"/>
      <c r="GH93" s="158"/>
      <c r="GI93" s="158"/>
      <c r="GJ93" s="158"/>
      <c r="GK93" s="158"/>
      <c r="GL93" s="158"/>
      <c r="GM93" s="158"/>
      <c r="GN93" s="158"/>
      <c r="GO93" s="158"/>
      <c r="GP93" s="158"/>
      <c r="GQ93" s="158"/>
      <c r="GR93" s="158"/>
      <c r="GS93" s="158"/>
      <c r="GT93" s="158"/>
      <c r="GU93" s="158"/>
      <c r="GV93" s="158"/>
      <c r="GW93" s="158"/>
      <c r="GX93" s="158"/>
      <c r="GY93" s="158"/>
      <c r="GZ93" s="158"/>
      <c r="HA93" s="158"/>
      <c r="HB93" s="158"/>
      <c r="HC93" s="158"/>
      <c r="HD93" s="158"/>
      <c r="HE93" s="158"/>
      <c r="HF93" s="158"/>
      <c r="HG93" s="158"/>
      <c r="HH93" s="158"/>
      <c r="HI93" s="158"/>
      <c r="HJ93" s="158"/>
      <c r="HK93" s="158"/>
      <c r="HL93" s="158"/>
      <c r="HM93" s="158"/>
      <c r="HN93" s="158"/>
      <c r="HO93" s="158"/>
      <c r="HP93" s="158"/>
      <c r="HQ93" s="158"/>
      <c r="HR93" s="158"/>
      <c r="HS93" s="158"/>
      <c r="HT93" s="158"/>
      <c r="HU93" s="158"/>
      <c r="HV93" s="158"/>
      <c r="HW93" s="158"/>
      <c r="HX93" s="158"/>
      <c r="HY93" s="158"/>
      <c r="HZ93" s="158"/>
      <c r="IA93" s="158"/>
      <c r="IB93" s="158"/>
      <c r="IC93" s="158"/>
      <c r="ID93" s="158"/>
      <c r="IE93" s="158"/>
      <c r="IF93" s="158"/>
      <c r="IG93" s="158"/>
      <c r="IH93" s="158"/>
      <c r="II93" s="158"/>
      <c r="IJ93" s="158"/>
      <c r="IK93" s="158"/>
      <c r="IL93" s="158"/>
      <c r="IM93" s="158"/>
      <c r="IN93" s="158"/>
      <c r="IO93" s="158"/>
      <c r="IP93" s="158"/>
      <c r="IQ93" s="158"/>
      <c r="IR93" s="158"/>
      <c r="IS93" s="158"/>
      <c r="IT93" s="158"/>
      <c r="IU93" s="158"/>
      <c r="IV93" s="158"/>
      <c r="IW93" s="158"/>
      <c r="IX93" s="158"/>
      <c r="IY93" s="158"/>
      <c r="IZ93" s="158"/>
      <c r="JA93" s="158"/>
      <c r="JB93" s="158"/>
      <c r="JC93" s="158"/>
      <c r="JD93" s="158"/>
      <c r="JE93" s="158"/>
      <c r="JF93" s="158"/>
      <c r="JG93" s="158"/>
      <c r="JH93" s="158"/>
      <c r="JI93" s="158"/>
      <c r="JJ93" s="158"/>
      <c r="JK93" s="158"/>
      <c r="JL93" s="158"/>
      <c r="JM93" s="158"/>
      <c r="JN93" s="158"/>
      <c r="JO93" s="158"/>
      <c r="JP93" s="158"/>
      <c r="JQ93" s="158"/>
      <c r="JR93" s="158"/>
      <c r="JS93" s="158"/>
      <c r="JT93" s="158"/>
      <c r="JU93" s="158"/>
      <c r="JV93" s="158"/>
      <c r="JW93" s="158"/>
      <c r="JX93" s="158"/>
      <c r="JY93" s="158"/>
      <c r="JZ93" s="158"/>
      <c r="KA93" s="158"/>
      <c r="KB93" s="158"/>
      <c r="KC93" s="158"/>
      <c r="KD93" s="158"/>
      <c r="KE93" s="158"/>
      <c r="KF93" s="158"/>
      <c r="KG93" s="158"/>
      <c r="KH93" s="158"/>
      <c r="KI93" s="158"/>
      <c r="KJ93" s="158"/>
      <c r="KK93" s="158"/>
      <c r="KL93" s="158"/>
      <c r="KM93" s="158"/>
      <c r="KN93" s="158"/>
      <c r="KO93" s="158"/>
      <c r="KP93" s="158"/>
      <c r="KQ93" s="158"/>
      <c r="KR93" s="158"/>
      <c r="KS93" s="158"/>
      <c r="KT93" s="158"/>
      <c r="KU93" s="158"/>
      <c r="KV93" s="158"/>
      <c r="KW93" s="158"/>
      <c r="KX93" s="158"/>
      <c r="KY93" s="158"/>
      <c r="KZ93" s="158"/>
      <c r="LA93" s="158"/>
      <c r="LB93" s="158"/>
      <c r="LC93" s="158"/>
      <c r="LD93" s="158"/>
      <c r="LE93" s="158"/>
      <c r="LF93" s="158"/>
      <c r="LG93" s="158"/>
      <c r="LH93" s="158"/>
      <c r="LI93" s="158"/>
      <c r="LJ93" s="158"/>
      <c r="LK93" s="158"/>
      <c r="LL93" s="158"/>
      <c r="LM93" s="158"/>
      <c r="LN93" s="158"/>
      <c r="LO93" s="158"/>
      <c r="LP93" s="158"/>
      <c r="LQ93" s="158"/>
      <c r="LR93" s="158"/>
      <c r="LS93" s="158"/>
      <c r="LT93" s="158"/>
      <c r="LU93" s="158"/>
      <c r="LV93" s="158"/>
      <c r="LW93" s="158"/>
      <c r="LX93" s="158"/>
      <c r="LY93" s="158"/>
      <c r="LZ93" s="158"/>
      <c r="MA93" s="158"/>
      <c r="MB93" s="158"/>
      <c r="MC93" s="158"/>
      <c r="MD93" s="158"/>
      <c r="ME93" s="158"/>
      <c r="MF93" s="158"/>
      <c r="MG93" s="158"/>
      <c r="MH93" s="158"/>
      <c r="MI93" s="158"/>
      <c r="MJ93" s="158"/>
      <c r="MK93" s="158"/>
      <c r="ML93" s="158"/>
      <c r="MM93" s="158"/>
      <c r="MN93" s="158"/>
      <c r="MO93" s="158"/>
      <c r="MP93" s="158"/>
      <c r="MQ93" s="158"/>
      <c r="MR93" s="158"/>
      <c r="MS93" s="158"/>
      <c r="MT93" s="158"/>
      <c r="MU93" s="158"/>
      <c r="MV93" s="158"/>
      <c r="MW93" s="158"/>
      <c r="MX93" s="158"/>
      <c r="MY93" s="158"/>
      <c r="MZ93" s="158"/>
      <c r="NA93" s="158"/>
      <c r="NB93" s="158"/>
      <c r="NC93" s="158"/>
      <c r="ND93" s="158"/>
      <c r="NE93" s="158"/>
      <c r="NF93" s="158"/>
      <c r="NG93" s="158"/>
      <c r="NH93" s="158"/>
      <c r="NI93" s="158"/>
      <c r="NJ93" s="158"/>
      <c r="NK93" s="158"/>
      <c r="NL93" s="158"/>
      <c r="NM93" s="158"/>
      <c r="NN93" s="158"/>
      <c r="NO93" s="158"/>
      <c r="NP93" s="158"/>
      <c r="NQ93" s="158"/>
      <c r="NR93" s="158"/>
      <c r="NS93" s="158"/>
      <c r="NT93" s="158"/>
      <c r="NU93" s="158"/>
      <c r="NV93" s="158"/>
      <c r="NW93" s="158"/>
      <c r="NX93" s="158"/>
      <c r="NY93" s="158"/>
      <c r="NZ93" s="158"/>
    </row>
    <row r="94" spans="24:390">
      <c r="X94" s="157"/>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c r="EF94" s="158"/>
      <c r="EG94" s="158"/>
      <c r="EH94" s="158"/>
      <c r="EI94" s="158"/>
      <c r="EJ94" s="158"/>
      <c r="EK94" s="158"/>
      <c r="EL94" s="158"/>
      <c r="EM94" s="158"/>
      <c r="EN94" s="158"/>
      <c r="EO94" s="158"/>
      <c r="EP94" s="158"/>
      <c r="EQ94" s="158"/>
      <c r="ER94" s="158"/>
      <c r="ES94" s="158"/>
      <c r="ET94" s="158"/>
      <c r="EU94" s="158"/>
      <c r="EV94" s="158"/>
      <c r="EW94" s="158"/>
      <c r="EX94" s="158"/>
      <c r="EY94" s="158"/>
      <c r="EZ94" s="158"/>
      <c r="FA94" s="158"/>
      <c r="FB94" s="158"/>
      <c r="FC94" s="158"/>
      <c r="FD94" s="158"/>
      <c r="FE94" s="158"/>
      <c r="FF94" s="158"/>
      <c r="FG94" s="158"/>
      <c r="FH94" s="158"/>
      <c r="FI94" s="158"/>
      <c r="FJ94" s="158"/>
      <c r="FK94" s="158"/>
      <c r="FL94" s="158"/>
      <c r="FM94" s="158"/>
      <c r="FN94" s="158"/>
      <c r="FO94" s="158"/>
      <c r="FP94" s="158"/>
      <c r="FQ94" s="158"/>
      <c r="FR94" s="158"/>
      <c r="FS94" s="158"/>
      <c r="FT94" s="158"/>
      <c r="FU94" s="158"/>
      <c r="FV94" s="158"/>
      <c r="FW94" s="158"/>
      <c r="FX94" s="158"/>
      <c r="FY94" s="158"/>
      <c r="FZ94" s="158"/>
      <c r="GA94" s="158"/>
      <c r="GB94" s="158"/>
      <c r="GC94" s="158"/>
      <c r="GD94" s="158"/>
      <c r="GE94" s="158"/>
      <c r="GF94" s="158"/>
      <c r="GG94" s="158"/>
      <c r="GH94" s="158"/>
      <c r="GI94" s="158"/>
      <c r="GJ94" s="158"/>
      <c r="GK94" s="158"/>
      <c r="GL94" s="158"/>
      <c r="GM94" s="158"/>
      <c r="GN94" s="158"/>
      <c r="GO94" s="158"/>
      <c r="GP94" s="158"/>
      <c r="GQ94" s="158"/>
      <c r="GR94" s="158"/>
      <c r="GS94" s="158"/>
      <c r="GT94" s="158"/>
      <c r="GU94" s="158"/>
      <c r="GV94" s="158"/>
      <c r="GW94" s="158"/>
      <c r="GX94" s="158"/>
      <c r="GY94" s="158"/>
      <c r="GZ94" s="158"/>
      <c r="HA94" s="158"/>
      <c r="HB94" s="158"/>
      <c r="HC94" s="158"/>
      <c r="HD94" s="158"/>
      <c r="HE94" s="158"/>
      <c r="HF94" s="158"/>
      <c r="HG94" s="158"/>
      <c r="HH94" s="158"/>
      <c r="HI94" s="158"/>
      <c r="HJ94" s="158"/>
      <c r="HK94" s="158"/>
      <c r="HL94" s="158"/>
      <c r="HM94" s="158"/>
      <c r="HN94" s="158"/>
      <c r="HO94" s="158"/>
      <c r="HP94" s="158"/>
      <c r="HQ94" s="158"/>
      <c r="HR94" s="158"/>
      <c r="HS94" s="158"/>
      <c r="HT94" s="158"/>
      <c r="HU94" s="158"/>
      <c r="HV94" s="158"/>
      <c r="HW94" s="158"/>
      <c r="HX94" s="158"/>
      <c r="HY94" s="158"/>
      <c r="HZ94" s="158"/>
      <c r="IA94" s="158"/>
      <c r="IB94" s="158"/>
      <c r="IC94" s="158"/>
      <c r="ID94" s="158"/>
      <c r="IE94" s="158"/>
      <c r="IF94" s="158"/>
      <c r="IG94" s="158"/>
      <c r="IH94" s="158"/>
      <c r="II94" s="158"/>
      <c r="IJ94" s="158"/>
      <c r="IK94" s="158"/>
      <c r="IL94" s="158"/>
      <c r="IM94" s="158"/>
      <c r="IN94" s="158"/>
      <c r="IO94" s="158"/>
      <c r="IP94" s="158"/>
      <c r="IQ94" s="158"/>
      <c r="IR94" s="158"/>
      <c r="IS94" s="158"/>
      <c r="IT94" s="158"/>
      <c r="IU94" s="158"/>
      <c r="IV94" s="158"/>
      <c r="IW94" s="158"/>
      <c r="IX94" s="158"/>
      <c r="IY94" s="158"/>
      <c r="IZ94" s="158"/>
      <c r="JA94" s="158"/>
      <c r="JB94" s="158"/>
      <c r="JC94" s="158"/>
      <c r="JD94" s="158"/>
      <c r="JE94" s="158"/>
      <c r="JF94" s="158"/>
      <c r="JG94" s="158"/>
      <c r="JH94" s="158"/>
      <c r="JI94" s="158"/>
      <c r="JJ94" s="158"/>
      <c r="JK94" s="158"/>
      <c r="JL94" s="158"/>
      <c r="JM94" s="158"/>
      <c r="JN94" s="158"/>
      <c r="JO94" s="158"/>
      <c r="JP94" s="158"/>
      <c r="JQ94" s="158"/>
      <c r="JR94" s="158"/>
      <c r="JS94" s="158"/>
      <c r="JT94" s="158"/>
      <c r="JU94" s="158"/>
      <c r="JV94" s="158"/>
      <c r="JW94" s="158"/>
      <c r="JX94" s="158"/>
      <c r="JY94" s="158"/>
      <c r="JZ94" s="158"/>
      <c r="KA94" s="158"/>
      <c r="KB94" s="158"/>
      <c r="KC94" s="158"/>
      <c r="KD94" s="158"/>
      <c r="KE94" s="158"/>
      <c r="KF94" s="158"/>
      <c r="KG94" s="158"/>
      <c r="KH94" s="158"/>
      <c r="KI94" s="158"/>
      <c r="KJ94" s="158"/>
      <c r="KK94" s="158"/>
      <c r="KL94" s="158"/>
      <c r="KM94" s="158"/>
      <c r="KN94" s="158"/>
      <c r="KO94" s="158"/>
      <c r="KP94" s="158"/>
      <c r="KQ94" s="158"/>
      <c r="KR94" s="158"/>
      <c r="KS94" s="158"/>
      <c r="KT94" s="158"/>
      <c r="KU94" s="158"/>
      <c r="KV94" s="158"/>
      <c r="KW94" s="158"/>
      <c r="KX94" s="158"/>
      <c r="KY94" s="158"/>
      <c r="KZ94" s="158"/>
      <c r="LA94" s="158"/>
      <c r="LB94" s="158"/>
      <c r="LC94" s="158"/>
      <c r="LD94" s="158"/>
      <c r="LE94" s="158"/>
      <c r="LF94" s="158"/>
      <c r="LG94" s="158"/>
      <c r="LH94" s="158"/>
      <c r="LI94" s="158"/>
      <c r="LJ94" s="158"/>
      <c r="LK94" s="158"/>
      <c r="LL94" s="158"/>
      <c r="LM94" s="158"/>
      <c r="LN94" s="158"/>
      <c r="LO94" s="158"/>
      <c r="LP94" s="158"/>
      <c r="LQ94" s="158"/>
      <c r="LR94" s="158"/>
      <c r="LS94" s="158"/>
      <c r="LT94" s="158"/>
      <c r="LU94" s="158"/>
      <c r="LV94" s="158"/>
      <c r="LW94" s="158"/>
      <c r="LX94" s="158"/>
      <c r="LY94" s="158"/>
      <c r="LZ94" s="158"/>
      <c r="MA94" s="158"/>
      <c r="MB94" s="158"/>
      <c r="MC94" s="158"/>
      <c r="MD94" s="158"/>
      <c r="ME94" s="158"/>
      <c r="MF94" s="158"/>
      <c r="MG94" s="158"/>
      <c r="MH94" s="158"/>
      <c r="MI94" s="158"/>
      <c r="MJ94" s="158"/>
      <c r="MK94" s="158"/>
      <c r="ML94" s="158"/>
      <c r="MM94" s="158"/>
      <c r="MN94" s="158"/>
      <c r="MO94" s="158"/>
      <c r="MP94" s="158"/>
      <c r="MQ94" s="158"/>
      <c r="MR94" s="158"/>
      <c r="MS94" s="158"/>
      <c r="MT94" s="158"/>
      <c r="MU94" s="158"/>
      <c r="MV94" s="158"/>
      <c r="MW94" s="158"/>
      <c r="MX94" s="158"/>
      <c r="MY94" s="158"/>
      <c r="MZ94" s="158"/>
      <c r="NA94" s="158"/>
      <c r="NB94" s="158"/>
      <c r="NC94" s="158"/>
      <c r="ND94" s="158"/>
      <c r="NE94" s="158"/>
      <c r="NF94" s="158"/>
      <c r="NG94" s="158"/>
      <c r="NH94" s="158"/>
      <c r="NI94" s="158"/>
      <c r="NJ94" s="158"/>
      <c r="NK94" s="158"/>
      <c r="NL94" s="158"/>
      <c r="NM94" s="158"/>
      <c r="NN94" s="158"/>
      <c r="NO94" s="158"/>
      <c r="NP94" s="158"/>
      <c r="NQ94" s="158"/>
      <c r="NR94" s="158"/>
      <c r="NS94" s="158"/>
      <c r="NT94" s="158"/>
      <c r="NU94" s="158"/>
      <c r="NV94" s="158"/>
      <c r="NW94" s="158"/>
      <c r="NX94" s="158"/>
      <c r="NY94" s="158"/>
      <c r="NZ94" s="158"/>
    </row>
    <row r="95" spans="24:390">
      <c r="X95" s="157"/>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c r="EF95" s="158"/>
      <c r="EG95" s="158"/>
      <c r="EH95" s="158"/>
      <c r="EI95" s="158"/>
      <c r="EJ95" s="158"/>
      <c r="EK95" s="158"/>
      <c r="EL95" s="158"/>
      <c r="EM95" s="158"/>
      <c r="EN95" s="158"/>
      <c r="EO95" s="158"/>
      <c r="EP95" s="158"/>
      <c r="EQ95" s="158"/>
      <c r="ER95" s="158"/>
      <c r="ES95" s="158"/>
      <c r="ET95" s="158"/>
      <c r="EU95" s="158"/>
      <c r="EV95" s="158"/>
      <c r="EW95" s="158"/>
      <c r="EX95" s="158"/>
      <c r="EY95" s="158"/>
      <c r="EZ95" s="158"/>
      <c r="FA95" s="158"/>
      <c r="FB95" s="158"/>
      <c r="FC95" s="158"/>
      <c r="FD95" s="158"/>
      <c r="FE95" s="158"/>
      <c r="FF95" s="158"/>
      <c r="FG95" s="158"/>
      <c r="FH95" s="158"/>
      <c r="FI95" s="158"/>
      <c r="FJ95" s="158"/>
      <c r="FK95" s="158"/>
      <c r="FL95" s="158"/>
      <c r="FM95" s="158"/>
      <c r="FN95" s="158"/>
      <c r="FO95" s="158"/>
      <c r="FP95" s="158"/>
      <c r="FQ95" s="158"/>
      <c r="FR95" s="158"/>
      <c r="FS95" s="158"/>
      <c r="FT95" s="158"/>
      <c r="FU95" s="158"/>
      <c r="FV95" s="158"/>
      <c r="FW95" s="158"/>
      <c r="FX95" s="158"/>
      <c r="FY95" s="158"/>
      <c r="FZ95" s="158"/>
      <c r="GA95" s="158"/>
      <c r="GB95" s="158"/>
      <c r="GC95" s="158"/>
      <c r="GD95" s="158"/>
      <c r="GE95" s="158"/>
      <c r="GF95" s="158"/>
      <c r="GG95" s="158"/>
      <c r="GH95" s="158"/>
      <c r="GI95" s="158"/>
      <c r="GJ95" s="158"/>
      <c r="GK95" s="158"/>
      <c r="GL95" s="158"/>
      <c r="GM95" s="158"/>
      <c r="GN95" s="158"/>
      <c r="GO95" s="158"/>
      <c r="GP95" s="158"/>
      <c r="GQ95" s="158"/>
      <c r="GR95" s="158"/>
      <c r="GS95" s="158"/>
      <c r="GT95" s="158"/>
      <c r="GU95" s="158"/>
      <c r="GV95" s="158"/>
      <c r="GW95" s="158"/>
      <c r="GX95" s="158"/>
      <c r="GY95" s="158"/>
      <c r="GZ95" s="158"/>
      <c r="HA95" s="158"/>
      <c r="HB95" s="158"/>
      <c r="HC95" s="158"/>
      <c r="HD95" s="158"/>
      <c r="HE95" s="158"/>
      <c r="HF95" s="158"/>
      <c r="HG95" s="158"/>
      <c r="HH95" s="158"/>
      <c r="HI95" s="158"/>
      <c r="HJ95" s="158"/>
      <c r="HK95" s="158"/>
      <c r="HL95" s="158"/>
      <c r="HM95" s="158"/>
      <c r="HN95" s="158"/>
      <c r="HO95" s="158"/>
      <c r="HP95" s="158"/>
      <c r="HQ95" s="158"/>
      <c r="HR95" s="158"/>
      <c r="HS95" s="158"/>
      <c r="HT95" s="158"/>
      <c r="HU95" s="158"/>
      <c r="HV95" s="158"/>
      <c r="HW95" s="158"/>
      <c r="HX95" s="158"/>
      <c r="HY95" s="158"/>
      <c r="HZ95" s="158"/>
      <c r="IA95" s="158"/>
      <c r="IB95" s="158"/>
      <c r="IC95" s="158"/>
      <c r="ID95" s="158"/>
      <c r="IE95" s="158"/>
      <c r="IF95" s="158"/>
      <c r="IG95" s="158"/>
      <c r="IH95" s="158"/>
      <c r="II95" s="158"/>
      <c r="IJ95" s="158"/>
      <c r="IK95" s="158"/>
      <c r="IL95" s="158"/>
      <c r="IM95" s="158"/>
      <c r="IN95" s="158"/>
      <c r="IO95" s="158"/>
      <c r="IP95" s="158"/>
      <c r="IQ95" s="158"/>
      <c r="IR95" s="158"/>
      <c r="IS95" s="158"/>
      <c r="IT95" s="158"/>
      <c r="IU95" s="158"/>
      <c r="IV95" s="158"/>
      <c r="IW95" s="158"/>
      <c r="IX95" s="158"/>
      <c r="IY95" s="158"/>
      <c r="IZ95" s="158"/>
      <c r="JA95" s="158"/>
      <c r="JB95" s="158"/>
      <c r="JC95" s="158"/>
      <c r="JD95" s="158"/>
      <c r="JE95" s="158"/>
      <c r="JF95" s="158"/>
      <c r="JG95" s="158"/>
      <c r="JH95" s="158"/>
      <c r="JI95" s="158"/>
      <c r="JJ95" s="158"/>
      <c r="JK95" s="158"/>
      <c r="JL95" s="158"/>
      <c r="JM95" s="158"/>
      <c r="JN95" s="158"/>
      <c r="JO95" s="158"/>
      <c r="JP95" s="158"/>
      <c r="JQ95" s="158"/>
      <c r="JR95" s="158"/>
      <c r="JS95" s="158"/>
      <c r="JT95" s="158"/>
      <c r="JU95" s="158"/>
      <c r="JV95" s="158"/>
      <c r="JW95" s="158"/>
      <c r="JX95" s="158"/>
      <c r="JY95" s="158"/>
      <c r="JZ95" s="158"/>
      <c r="KA95" s="158"/>
      <c r="KB95" s="158"/>
      <c r="KC95" s="158"/>
      <c r="KD95" s="158"/>
      <c r="KE95" s="158"/>
      <c r="KF95" s="158"/>
      <c r="KG95" s="158"/>
      <c r="KH95" s="158"/>
      <c r="KI95" s="158"/>
      <c r="KJ95" s="158"/>
      <c r="KK95" s="158"/>
      <c r="KL95" s="158"/>
      <c r="KM95" s="158"/>
      <c r="KN95" s="158"/>
      <c r="KO95" s="158"/>
      <c r="KP95" s="158"/>
      <c r="KQ95" s="158"/>
      <c r="KR95" s="158"/>
      <c r="KS95" s="158"/>
      <c r="KT95" s="158"/>
      <c r="KU95" s="158"/>
      <c r="KV95" s="158"/>
      <c r="KW95" s="158"/>
      <c r="KX95" s="158"/>
      <c r="KY95" s="158"/>
      <c r="KZ95" s="158"/>
      <c r="LA95" s="158"/>
      <c r="LB95" s="158"/>
      <c r="LC95" s="158"/>
      <c r="LD95" s="158"/>
      <c r="LE95" s="158"/>
      <c r="LF95" s="158"/>
      <c r="LG95" s="158"/>
      <c r="LH95" s="158"/>
      <c r="LI95" s="158"/>
      <c r="LJ95" s="158"/>
      <c r="LK95" s="158"/>
      <c r="LL95" s="158"/>
      <c r="LM95" s="158"/>
      <c r="LN95" s="158"/>
      <c r="LO95" s="158"/>
      <c r="LP95" s="158"/>
      <c r="LQ95" s="158"/>
      <c r="LR95" s="158"/>
      <c r="LS95" s="158"/>
      <c r="LT95" s="158"/>
      <c r="LU95" s="158"/>
      <c r="LV95" s="158"/>
      <c r="LW95" s="158"/>
      <c r="LX95" s="158"/>
      <c r="LY95" s="158"/>
      <c r="LZ95" s="158"/>
      <c r="MA95" s="158"/>
      <c r="MB95" s="158"/>
      <c r="MC95" s="158"/>
      <c r="MD95" s="158"/>
      <c r="ME95" s="158"/>
      <c r="MF95" s="158"/>
      <c r="MG95" s="158"/>
      <c r="MH95" s="158"/>
      <c r="MI95" s="158"/>
      <c r="MJ95" s="158"/>
      <c r="MK95" s="158"/>
      <c r="ML95" s="158"/>
      <c r="MM95" s="158"/>
      <c r="MN95" s="158"/>
      <c r="MO95" s="158"/>
      <c r="MP95" s="158"/>
      <c r="MQ95" s="158"/>
      <c r="MR95" s="158"/>
      <c r="MS95" s="158"/>
      <c r="MT95" s="158"/>
      <c r="MU95" s="158"/>
      <c r="MV95" s="158"/>
      <c r="MW95" s="158"/>
      <c r="MX95" s="158"/>
      <c r="MY95" s="158"/>
      <c r="MZ95" s="158"/>
      <c r="NA95" s="158"/>
      <c r="NB95" s="158"/>
      <c r="NC95" s="158"/>
      <c r="ND95" s="158"/>
      <c r="NE95" s="158"/>
      <c r="NF95" s="158"/>
      <c r="NG95" s="158"/>
      <c r="NH95" s="158"/>
      <c r="NI95" s="158"/>
      <c r="NJ95" s="158"/>
      <c r="NK95" s="158"/>
      <c r="NL95" s="158"/>
      <c r="NM95" s="158"/>
      <c r="NN95" s="158"/>
      <c r="NO95" s="158"/>
      <c r="NP95" s="158"/>
      <c r="NQ95" s="158"/>
      <c r="NR95" s="158"/>
      <c r="NS95" s="158"/>
      <c r="NT95" s="158"/>
      <c r="NU95" s="158"/>
      <c r="NV95" s="158"/>
      <c r="NW95" s="158"/>
      <c r="NX95" s="158"/>
      <c r="NY95" s="158"/>
      <c r="NZ95" s="158"/>
    </row>
    <row r="96" spans="24:390">
      <c r="X96" s="157"/>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c r="EF96" s="158"/>
      <c r="EG96" s="158"/>
      <c r="EH96" s="158"/>
      <c r="EI96" s="158"/>
      <c r="EJ96" s="158"/>
      <c r="EK96" s="158"/>
      <c r="EL96" s="158"/>
      <c r="EM96" s="158"/>
      <c r="EN96" s="158"/>
      <c r="EO96" s="158"/>
      <c r="EP96" s="158"/>
      <c r="EQ96" s="158"/>
      <c r="ER96" s="158"/>
      <c r="ES96" s="158"/>
      <c r="ET96" s="158"/>
      <c r="EU96" s="158"/>
      <c r="EV96" s="158"/>
      <c r="EW96" s="158"/>
      <c r="EX96" s="158"/>
      <c r="EY96" s="158"/>
      <c r="EZ96" s="158"/>
      <c r="FA96" s="158"/>
      <c r="FB96" s="158"/>
      <c r="FC96" s="158"/>
      <c r="FD96" s="158"/>
      <c r="FE96" s="158"/>
      <c r="FF96" s="158"/>
      <c r="FG96" s="158"/>
      <c r="FH96" s="158"/>
      <c r="FI96" s="158"/>
      <c r="FJ96" s="158"/>
      <c r="FK96" s="158"/>
      <c r="FL96" s="158"/>
      <c r="FM96" s="158"/>
      <c r="FN96" s="158"/>
      <c r="FO96" s="158"/>
      <c r="FP96" s="158"/>
      <c r="FQ96" s="158"/>
      <c r="FR96" s="158"/>
      <c r="FS96" s="158"/>
      <c r="FT96" s="158"/>
      <c r="FU96" s="158"/>
      <c r="FV96" s="158"/>
      <c r="FW96" s="158"/>
      <c r="FX96" s="158"/>
      <c r="FY96" s="158"/>
      <c r="FZ96" s="158"/>
      <c r="GA96" s="158"/>
      <c r="GB96" s="158"/>
      <c r="GC96" s="158"/>
      <c r="GD96" s="158"/>
      <c r="GE96" s="158"/>
      <c r="GF96" s="158"/>
      <c r="GG96" s="158"/>
      <c r="GH96" s="158"/>
      <c r="GI96" s="158"/>
      <c r="GJ96" s="158"/>
      <c r="GK96" s="158"/>
      <c r="GL96" s="158"/>
      <c r="GM96" s="158"/>
      <c r="GN96" s="158"/>
      <c r="GO96" s="158"/>
      <c r="GP96" s="158"/>
      <c r="GQ96" s="158"/>
      <c r="GR96" s="158"/>
      <c r="GS96" s="158"/>
      <c r="GT96" s="158"/>
      <c r="GU96" s="158"/>
      <c r="GV96" s="158"/>
      <c r="GW96" s="158"/>
      <c r="GX96" s="158"/>
      <c r="GY96" s="158"/>
      <c r="GZ96" s="158"/>
      <c r="HA96" s="158"/>
      <c r="HB96" s="158"/>
      <c r="HC96" s="158"/>
      <c r="HD96" s="158"/>
      <c r="HE96" s="158"/>
      <c r="HF96" s="158"/>
      <c r="HG96" s="158"/>
      <c r="HH96" s="158"/>
      <c r="HI96" s="158"/>
      <c r="HJ96" s="158"/>
      <c r="HK96" s="158"/>
      <c r="HL96" s="158"/>
      <c r="HM96" s="158"/>
      <c r="HN96" s="158"/>
      <c r="HO96" s="158"/>
      <c r="HP96" s="158"/>
      <c r="HQ96" s="158"/>
      <c r="HR96" s="158"/>
      <c r="HS96" s="158"/>
      <c r="HT96" s="158"/>
      <c r="HU96" s="158"/>
      <c r="HV96" s="158"/>
      <c r="HW96" s="158"/>
      <c r="HX96" s="158"/>
      <c r="HY96" s="158"/>
      <c r="HZ96" s="158"/>
      <c r="IA96" s="158"/>
      <c r="IB96" s="158"/>
      <c r="IC96" s="158"/>
      <c r="ID96" s="158"/>
      <c r="IE96" s="158"/>
      <c r="IF96" s="158"/>
      <c r="IG96" s="158"/>
      <c r="IH96" s="158"/>
      <c r="II96" s="158"/>
      <c r="IJ96" s="158"/>
      <c r="IK96" s="158"/>
      <c r="IL96" s="158"/>
      <c r="IM96" s="158"/>
      <c r="IN96" s="158"/>
      <c r="IO96" s="158"/>
      <c r="IP96" s="158"/>
      <c r="IQ96" s="158"/>
      <c r="IR96" s="158"/>
      <c r="IS96" s="158"/>
      <c r="IT96" s="158"/>
      <c r="IU96" s="158"/>
      <c r="IV96" s="158"/>
      <c r="IW96" s="158"/>
      <c r="IX96" s="158"/>
      <c r="IY96" s="158"/>
      <c r="IZ96" s="158"/>
      <c r="JA96" s="158"/>
      <c r="JB96" s="158"/>
      <c r="JC96" s="158"/>
      <c r="JD96" s="158"/>
      <c r="JE96" s="158"/>
      <c r="JF96" s="158"/>
      <c r="JG96" s="158"/>
      <c r="JH96" s="158"/>
      <c r="JI96" s="158"/>
      <c r="JJ96" s="158"/>
      <c r="JK96" s="158"/>
      <c r="JL96" s="158"/>
      <c r="JM96" s="158"/>
      <c r="JN96" s="158"/>
      <c r="JO96" s="158"/>
      <c r="JP96" s="158"/>
      <c r="JQ96" s="158"/>
      <c r="JR96" s="158"/>
      <c r="JS96" s="158"/>
      <c r="JT96" s="158"/>
      <c r="JU96" s="158"/>
      <c r="JV96" s="158"/>
      <c r="JW96" s="158"/>
      <c r="JX96" s="158"/>
      <c r="JY96" s="158"/>
      <c r="JZ96" s="158"/>
      <c r="KA96" s="158"/>
      <c r="KB96" s="158"/>
      <c r="KC96" s="158"/>
      <c r="KD96" s="158"/>
      <c r="KE96" s="158"/>
      <c r="KF96" s="158"/>
      <c r="KG96" s="158"/>
      <c r="KH96" s="158"/>
      <c r="KI96" s="158"/>
      <c r="KJ96" s="158"/>
      <c r="KK96" s="158"/>
      <c r="KL96" s="158"/>
      <c r="KM96" s="158"/>
      <c r="KN96" s="158"/>
      <c r="KO96" s="158"/>
      <c r="KP96" s="158"/>
      <c r="KQ96" s="158"/>
      <c r="KR96" s="158"/>
      <c r="KS96" s="158"/>
      <c r="KT96" s="158"/>
      <c r="KU96" s="158"/>
      <c r="KV96" s="158"/>
      <c r="KW96" s="158"/>
      <c r="KX96" s="158"/>
      <c r="KY96" s="158"/>
      <c r="KZ96" s="158"/>
      <c r="LA96" s="158"/>
      <c r="LB96" s="158"/>
      <c r="LC96" s="158"/>
      <c r="LD96" s="158"/>
      <c r="LE96" s="158"/>
      <c r="LF96" s="158"/>
      <c r="LG96" s="158"/>
      <c r="LH96" s="158"/>
      <c r="LI96" s="158"/>
      <c r="LJ96" s="158"/>
      <c r="LK96" s="158"/>
      <c r="LL96" s="158"/>
      <c r="LM96" s="158"/>
      <c r="LN96" s="158"/>
      <c r="LO96" s="158"/>
      <c r="LP96" s="158"/>
      <c r="LQ96" s="158"/>
      <c r="LR96" s="158"/>
      <c r="LS96" s="158"/>
      <c r="LT96" s="158"/>
      <c r="LU96" s="158"/>
      <c r="LV96" s="158"/>
      <c r="LW96" s="158"/>
      <c r="LX96" s="158"/>
      <c r="LY96" s="158"/>
      <c r="LZ96" s="158"/>
      <c r="MA96" s="158"/>
      <c r="MB96" s="158"/>
      <c r="MC96" s="158"/>
      <c r="MD96" s="158"/>
      <c r="ME96" s="158"/>
      <c r="MF96" s="158"/>
      <c r="MG96" s="158"/>
      <c r="MH96" s="158"/>
      <c r="MI96" s="158"/>
      <c r="MJ96" s="158"/>
      <c r="MK96" s="158"/>
      <c r="ML96" s="158"/>
      <c r="MM96" s="158"/>
      <c r="MN96" s="158"/>
      <c r="MO96" s="158"/>
      <c r="MP96" s="158"/>
      <c r="MQ96" s="158"/>
      <c r="MR96" s="158"/>
      <c r="MS96" s="158"/>
      <c r="MT96" s="158"/>
      <c r="MU96" s="158"/>
      <c r="MV96" s="158"/>
      <c r="MW96" s="158"/>
      <c r="MX96" s="158"/>
      <c r="MY96" s="158"/>
      <c r="MZ96" s="158"/>
      <c r="NA96" s="158"/>
      <c r="NB96" s="158"/>
      <c r="NC96" s="158"/>
      <c r="ND96" s="158"/>
      <c r="NE96" s="158"/>
      <c r="NF96" s="158"/>
      <c r="NG96" s="158"/>
      <c r="NH96" s="158"/>
      <c r="NI96" s="158"/>
      <c r="NJ96" s="158"/>
      <c r="NK96" s="158"/>
      <c r="NL96" s="158"/>
      <c r="NM96" s="158"/>
      <c r="NN96" s="158"/>
      <c r="NO96" s="158"/>
      <c r="NP96" s="158"/>
      <c r="NQ96" s="158"/>
      <c r="NR96" s="158"/>
      <c r="NS96" s="158"/>
      <c r="NT96" s="158"/>
      <c r="NU96" s="158"/>
      <c r="NV96" s="158"/>
      <c r="NW96" s="158"/>
      <c r="NX96" s="158"/>
      <c r="NY96" s="158"/>
      <c r="NZ96" s="158"/>
    </row>
    <row r="97" spans="24:390">
      <c r="X97" s="157"/>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c r="EF97" s="158"/>
      <c r="EG97" s="158"/>
      <c r="EH97" s="158"/>
      <c r="EI97" s="158"/>
      <c r="EJ97" s="158"/>
      <c r="EK97" s="158"/>
      <c r="EL97" s="158"/>
      <c r="EM97" s="158"/>
      <c r="EN97" s="158"/>
      <c r="EO97" s="158"/>
      <c r="EP97" s="158"/>
      <c r="EQ97" s="158"/>
      <c r="ER97" s="158"/>
      <c r="ES97" s="158"/>
      <c r="ET97" s="158"/>
      <c r="EU97" s="158"/>
      <c r="EV97" s="158"/>
      <c r="EW97" s="158"/>
      <c r="EX97" s="158"/>
      <c r="EY97" s="158"/>
      <c r="EZ97" s="158"/>
      <c r="FA97" s="158"/>
      <c r="FB97" s="158"/>
      <c r="FC97" s="158"/>
      <c r="FD97" s="158"/>
      <c r="FE97" s="158"/>
      <c r="FF97" s="158"/>
      <c r="FG97" s="158"/>
      <c r="FH97" s="158"/>
      <c r="FI97" s="158"/>
      <c r="FJ97" s="158"/>
      <c r="FK97" s="158"/>
      <c r="FL97" s="158"/>
      <c r="FM97" s="158"/>
      <c r="FN97" s="158"/>
      <c r="FO97" s="158"/>
      <c r="FP97" s="158"/>
      <c r="FQ97" s="158"/>
      <c r="FR97" s="158"/>
      <c r="FS97" s="158"/>
      <c r="FT97" s="158"/>
      <c r="FU97" s="158"/>
      <c r="FV97" s="158"/>
      <c r="FW97" s="158"/>
      <c r="FX97" s="158"/>
      <c r="FY97" s="158"/>
      <c r="FZ97" s="158"/>
      <c r="GA97" s="158"/>
      <c r="GB97" s="158"/>
      <c r="GC97" s="158"/>
      <c r="GD97" s="158"/>
      <c r="GE97" s="158"/>
      <c r="GF97" s="158"/>
      <c r="GG97" s="158"/>
      <c r="GH97" s="158"/>
      <c r="GI97" s="158"/>
      <c r="GJ97" s="158"/>
      <c r="GK97" s="158"/>
      <c r="GL97" s="158"/>
      <c r="GM97" s="158"/>
      <c r="GN97" s="158"/>
      <c r="GO97" s="158"/>
      <c r="GP97" s="158"/>
      <c r="GQ97" s="158"/>
      <c r="GR97" s="158"/>
      <c r="GS97" s="158"/>
      <c r="GT97" s="158"/>
      <c r="GU97" s="158"/>
      <c r="GV97" s="158"/>
      <c r="GW97" s="158"/>
      <c r="GX97" s="158"/>
      <c r="GY97" s="158"/>
      <c r="GZ97" s="158"/>
      <c r="HA97" s="158"/>
      <c r="HB97" s="158"/>
      <c r="HC97" s="158"/>
      <c r="HD97" s="158"/>
      <c r="HE97" s="158"/>
      <c r="HF97" s="158"/>
      <c r="HG97" s="158"/>
      <c r="HH97" s="158"/>
      <c r="HI97" s="158"/>
      <c r="HJ97" s="158"/>
      <c r="HK97" s="158"/>
      <c r="HL97" s="158"/>
      <c r="HM97" s="158"/>
      <c r="HN97" s="158"/>
      <c r="HO97" s="158"/>
      <c r="HP97" s="158"/>
      <c r="HQ97" s="158"/>
      <c r="HR97" s="158"/>
      <c r="HS97" s="158"/>
      <c r="HT97" s="158"/>
      <c r="HU97" s="158"/>
      <c r="HV97" s="158"/>
      <c r="HW97" s="158"/>
      <c r="HX97" s="158"/>
      <c r="HY97" s="158"/>
      <c r="HZ97" s="158"/>
      <c r="IA97" s="158"/>
      <c r="IB97" s="158"/>
      <c r="IC97" s="158"/>
      <c r="ID97" s="158"/>
      <c r="IE97" s="158"/>
      <c r="IF97" s="158"/>
      <c r="IG97" s="158"/>
      <c r="IH97" s="158"/>
      <c r="II97" s="158"/>
      <c r="IJ97" s="158"/>
      <c r="IK97" s="158"/>
      <c r="IL97" s="158"/>
      <c r="IM97" s="158"/>
      <c r="IN97" s="158"/>
      <c r="IO97" s="158"/>
      <c r="IP97" s="158"/>
      <c r="IQ97" s="158"/>
      <c r="IR97" s="158"/>
      <c r="IS97" s="158"/>
      <c r="IT97" s="158"/>
      <c r="IU97" s="158"/>
      <c r="IV97" s="158"/>
      <c r="IW97" s="158"/>
      <c r="IX97" s="158"/>
      <c r="IY97" s="158"/>
      <c r="IZ97" s="158"/>
      <c r="JA97" s="158"/>
      <c r="JB97" s="158"/>
      <c r="JC97" s="158"/>
      <c r="JD97" s="158"/>
      <c r="JE97" s="158"/>
      <c r="JF97" s="158"/>
      <c r="JG97" s="158"/>
      <c r="JH97" s="158"/>
      <c r="JI97" s="158"/>
      <c r="JJ97" s="158"/>
      <c r="JK97" s="158"/>
      <c r="JL97" s="158"/>
      <c r="JM97" s="158"/>
      <c r="JN97" s="158"/>
      <c r="JO97" s="158"/>
      <c r="JP97" s="158"/>
      <c r="JQ97" s="158"/>
      <c r="JR97" s="158"/>
      <c r="JS97" s="158"/>
      <c r="JT97" s="158"/>
      <c r="JU97" s="158"/>
      <c r="JV97" s="158"/>
      <c r="JW97" s="158"/>
      <c r="JX97" s="158"/>
      <c r="JY97" s="158"/>
      <c r="JZ97" s="158"/>
      <c r="KA97" s="158"/>
      <c r="KB97" s="158"/>
      <c r="KC97" s="158"/>
      <c r="KD97" s="158"/>
      <c r="KE97" s="158"/>
      <c r="KF97" s="158"/>
      <c r="KG97" s="158"/>
      <c r="KH97" s="158"/>
      <c r="KI97" s="158"/>
      <c r="KJ97" s="158"/>
      <c r="KK97" s="158"/>
      <c r="KL97" s="158"/>
      <c r="KM97" s="158"/>
      <c r="KN97" s="158"/>
      <c r="KO97" s="158"/>
      <c r="KP97" s="158"/>
      <c r="KQ97" s="158"/>
      <c r="KR97" s="158"/>
      <c r="KS97" s="158"/>
      <c r="KT97" s="158"/>
      <c r="KU97" s="158"/>
      <c r="KV97" s="158"/>
      <c r="KW97" s="158"/>
      <c r="KX97" s="158"/>
      <c r="KY97" s="158"/>
      <c r="KZ97" s="158"/>
      <c r="LA97" s="158"/>
      <c r="LB97" s="158"/>
      <c r="LC97" s="158"/>
      <c r="LD97" s="158"/>
      <c r="LE97" s="158"/>
      <c r="LF97" s="158"/>
      <c r="LG97" s="158"/>
      <c r="LH97" s="158"/>
      <c r="LI97" s="158"/>
      <c r="LJ97" s="158"/>
      <c r="LK97" s="158"/>
      <c r="LL97" s="158"/>
      <c r="LM97" s="158"/>
      <c r="LN97" s="158"/>
      <c r="LO97" s="158"/>
      <c r="LP97" s="158"/>
      <c r="LQ97" s="158"/>
      <c r="LR97" s="158"/>
      <c r="LS97" s="158"/>
      <c r="LT97" s="158"/>
      <c r="LU97" s="158"/>
      <c r="LV97" s="158"/>
      <c r="LW97" s="158"/>
      <c r="LX97" s="158"/>
      <c r="LY97" s="158"/>
      <c r="LZ97" s="158"/>
      <c r="MA97" s="158"/>
      <c r="MB97" s="158"/>
      <c r="MC97" s="158"/>
      <c r="MD97" s="158"/>
      <c r="ME97" s="158"/>
      <c r="MF97" s="158"/>
      <c r="MG97" s="158"/>
      <c r="MH97" s="158"/>
      <c r="MI97" s="158"/>
      <c r="MJ97" s="158"/>
      <c r="MK97" s="158"/>
      <c r="ML97" s="158"/>
      <c r="MM97" s="158"/>
      <c r="MN97" s="158"/>
      <c r="MO97" s="158"/>
      <c r="MP97" s="158"/>
      <c r="MQ97" s="158"/>
      <c r="MR97" s="158"/>
      <c r="MS97" s="158"/>
      <c r="MT97" s="158"/>
      <c r="MU97" s="158"/>
      <c r="MV97" s="158"/>
      <c r="MW97" s="158"/>
      <c r="MX97" s="158"/>
      <c r="MY97" s="158"/>
      <c r="MZ97" s="158"/>
      <c r="NA97" s="158"/>
      <c r="NB97" s="158"/>
      <c r="NC97" s="158"/>
      <c r="ND97" s="158"/>
      <c r="NE97" s="158"/>
      <c r="NF97" s="158"/>
      <c r="NG97" s="158"/>
      <c r="NH97" s="158"/>
      <c r="NI97" s="158"/>
      <c r="NJ97" s="158"/>
      <c r="NK97" s="158"/>
      <c r="NL97" s="158"/>
      <c r="NM97" s="158"/>
      <c r="NN97" s="158"/>
      <c r="NO97" s="158"/>
      <c r="NP97" s="158"/>
      <c r="NQ97" s="158"/>
      <c r="NR97" s="158"/>
      <c r="NS97" s="158"/>
      <c r="NT97" s="158"/>
      <c r="NU97" s="158"/>
      <c r="NV97" s="158"/>
      <c r="NW97" s="158"/>
      <c r="NX97" s="158"/>
      <c r="NY97" s="158"/>
      <c r="NZ97" s="158"/>
    </row>
    <row r="98" spans="24:390">
      <c r="X98" s="157"/>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c r="EF98" s="158"/>
      <c r="EG98" s="158"/>
      <c r="EH98" s="158"/>
      <c r="EI98" s="158"/>
      <c r="EJ98" s="158"/>
      <c r="EK98" s="158"/>
      <c r="EL98" s="158"/>
      <c r="EM98" s="158"/>
      <c r="EN98" s="158"/>
      <c r="EO98" s="158"/>
      <c r="EP98" s="158"/>
      <c r="EQ98" s="158"/>
      <c r="ER98" s="158"/>
      <c r="ES98" s="158"/>
      <c r="ET98" s="158"/>
      <c r="EU98" s="158"/>
      <c r="EV98" s="158"/>
      <c r="EW98" s="158"/>
      <c r="EX98" s="158"/>
      <c r="EY98" s="158"/>
      <c r="EZ98" s="158"/>
      <c r="FA98" s="158"/>
      <c r="FB98" s="158"/>
      <c r="FC98" s="158"/>
      <c r="FD98" s="158"/>
      <c r="FE98" s="158"/>
      <c r="FF98" s="158"/>
      <c r="FG98" s="158"/>
      <c r="FH98" s="158"/>
      <c r="FI98" s="158"/>
      <c r="FJ98" s="158"/>
      <c r="FK98" s="158"/>
      <c r="FL98" s="158"/>
      <c r="FM98" s="158"/>
      <c r="FN98" s="158"/>
      <c r="FO98" s="158"/>
      <c r="FP98" s="158"/>
      <c r="FQ98" s="158"/>
      <c r="FR98" s="158"/>
      <c r="FS98" s="158"/>
      <c r="FT98" s="158"/>
      <c r="FU98" s="158"/>
      <c r="FV98" s="158"/>
      <c r="FW98" s="158"/>
      <c r="FX98" s="158"/>
      <c r="FY98" s="158"/>
      <c r="FZ98" s="158"/>
      <c r="GA98" s="158"/>
      <c r="GB98" s="158"/>
      <c r="GC98" s="158"/>
      <c r="GD98" s="158"/>
      <c r="GE98" s="158"/>
      <c r="GF98" s="158"/>
      <c r="GG98" s="158"/>
      <c r="GH98" s="158"/>
      <c r="GI98" s="158"/>
      <c r="GJ98" s="158"/>
      <c r="GK98" s="158"/>
      <c r="GL98" s="158"/>
      <c r="GM98" s="158"/>
      <c r="GN98" s="158"/>
      <c r="GO98" s="158"/>
      <c r="GP98" s="158"/>
      <c r="GQ98" s="158"/>
      <c r="GR98" s="158"/>
      <c r="GS98" s="158"/>
      <c r="GT98" s="158"/>
      <c r="GU98" s="158"/>
      <c r="GV98" s="158"/>
      <c r="GW98" s="158"/>
      <c r="GX98" s="158"/>
      <c r="GY98" s="158"/>
      <c r="GZ98" s="158"/>
      <c r="HA98" s="158"/>
      <c r="HB98" s="158"/>
      <c r="HC98" s="158"/>
      <c r="HD98" s="158"/>
      <c r="HE98" s="158"/>
      <c r="HF98" s="158"/>
      <c r="HG98" s="158"/>
      <c r="HH98" s="158"/>
      <c r="HI98" s="158"/>
      <c r="HJ98" s="158"/>
      <c r="HK98" s="158"/>
      <c r="HL98" s="158"/>
      <c r="HM98" s="158"/>
      <c r="HN98" s="158"/>
      <c r="HO98" s="158"/>
      <c r="HP98" s="158"/>
      <c r="HQ98" s="158"/>
      <c r="HR98" s="158"/>
      <c r="HS98" s="158"/>
      <c r="HT98" s="158"/>
      <c r="HU98" s="158"/>
      <c r="HV98" s="158"/>
      <c r="HW98" s="158"/>
      <c r="HX98" s="158"/>
      <c r="HY98" s="158"/>
      <c r="HZ98" s="158"/>
      <c r="IA98" s="158"/>
      <c r="IB98" s="158"/>
      <c r="IC98" s="158"/>
      <c r="ID98" s="158"/>
      <c r="IE98" s="158"/>
      <c r="IF98" s="158"/>
      <c r="IG98" s="158"/>
      <c r="IH98" s="158"/>
      <c r="II98" s="158"/>
      <c r="IJ98" s="158"/>
      <c r="IK98" s="158"/>
      <c r="IL98" s="158"/>
      <c r="IM98" s="158"/>
      <c r="IN98" s="158"/>
      <c r="IO98" s="158"/>
      <c r="IP98" s="158"/>
      <c r="IQ98" s="158"/>
      <c r="IR98" s="158"/>
      <c r="IS98" s="158"/>
      <c r="IT98" s="158"/>
      <c r="IU98" s="158"/>
      <c r="IV98" s="158"/>
      <c r="IW98" s="158"/>
      <c r="IX98" s="158"/>
      <c r="IY98" s="158"/>
      <c r="IZ98" s="158"/>
      <c r="JA98" s="158"/>
      <c r="JB98" s="158"/>
      <c r="JC98" s="158"/>
      <c r="JD98" s="158"/>
      <c r="JE98" s="158"/>
      <c r="JF98" s="158"/>
      <c r="JG98" s="158"/>
      <c r="JH98" s="158"/>
      <c r="JI98" s="158"/>
      <c r="JJ98" s="158"/>
      <c r="JK98" s="158"/>
      <c r="JL98" s="158"/>
      <c r="JM98" s="158"/>
      <c r="JN98" s="158"/>
      <c r="JO98" s="158"/>
      <c r="JP98" s="158"/>
      <c r="JQ98" s="158"/>
      <c r="JR98" s="158"/>
      <c r="JS98" s="158"/>
      <c r="JT98" s="158"/>
      <c r="JU98" s="158"/>
      <c r="JV98" s="158"/>
      <c r="JW98" s="158"/>
      <c r="JX98" s="158"/>
      <c r="JY98" s="158"/>
      <c r="JZ98" s="158"/>
      <c r="KA98" s="158"/>
      <c r="KB98" s="158"/>
      <c r="KC98" s="158"/>
      <c r="KD98" s="158"/>
      <c r="KE98" s="158"/>
      <c r="KF98" s="158"/>
      <c r="KG98" s="158"/>
      <c r="KH98" s="158"/>
      <c r="KI98" s="158"/>
      <c r="KJ98" s="158"/>
      <c r="KK98" s="158"/>
      <c r="KL98" s="158"/>
      <c r="KM98" s="158"/>
      <c r="KN98" s="158"/>
      <c r="KO98" s="158"/>
      <c r="KP98" s="158"/>
      <c r="KQ98" s="158"/>
      <c r="KR98" s="158"/>
      <c r="KS98" s="158"/>
      <c r="KT98" s="158"/>
      <c r="KU98" s="158"/>
      <c r="KV98" s="158"/>
      <c r="KW98" s="158"/>
      <c r="KX98" s="158"/>
      <c r="KY98" s="158"/>
      <c r="KZ98" s="158"/>
      <c r="LA98" s="158"/>
      <c r="LB98" s="158"/>
      <c r="LC98" s="158"/>
      <c r="LD98" s="158"/>
      <c r="LE98" s="158"/>
      <c r="LF98" s="158"/>
      <c r="LG98" s="158"/>
      <c r="LH98" s="158"/>
      <c r="LI98" s="158"/>
      <c r="LJ98" s="158"/>
      <c r="LK98" s="158"/>
      <c r="LL98" s="158"/>
      <c r="LM98" s="158"/>
      <c r="LN98" s="158"/>
      <c r="LO98" s="158"/>
      <c r="LP98" s="158"/>
      <c r="LQ98" s="158"/>
      <c r="LR98" s="158"/>
      <c r="LS98" s="158"/>
      <c r="LT98" s="158"/>
      <c r="LU98" s="158"/>
      <c r="LV98" s="158"/>
      <c r="LW98" s="158"/>
      <c r="LX98" s="158"/>
      <c r="LY98" s="158"/>
      <c r="LZ98" s="158"/>
      <c r="MA98" s="158"/>
      <c r="MB98" s="158"/>
      <c r="MC98" s="158"/>
      <c r="MD98" s="158"/>
      <c r="ME98" s="158"/>
      <c r="MF98" s="158"/>
      <c r="MG98" s="158"/>
      <c r="MH98" s="158"/>
      <c r="MI98" s="158"/>
      <c r="MJ98" s="158"/>
      <c r="MK98" s="158"/>
      <c r="ML98" s="158"/>
      <c r="MM98" s="158"/>
      <c r="MN98" s="158"/>
      <c r="MO98" s="158"/>
      <c r="MP98" s="158"/>
      <c r="MQ98" s="158"/>
      <c r="MR98" s="158"/>
      <c r="MS98" s="158"/>
      <c r="MT98" s="158"/>
      <c r="MU98" s="158"/>
      <c r="MV98" s="158"/>
      <c r="MW98" s="158"/>
      <c r="MX98" s="158"/>
      <c r="MY98" s="158"/>
      <c r="MZ98" s="158"/>
      <c r="NA98" s="158"/>
      <c r="NB98" s="158"/>
      <c r="NC98" s="158"/>
      <c r="ND98" s="158"/>
      <c r="NE98" s="158"/>
      <c r="NF98" s="158"/>
      <c r="NG98" s="158"/>
      <c r="NH98" s="158"/>
      <c r="NI98" s="158"/>
      <c r="NJ98" s="158"/>
      <c r="NK98" s="158"/>
      <c r="NL98" s="158"/>
      <c r="NM98" s="158"/>
      <c r="NN98" s="158"/>
      <c r="NO98" s="158"/>
      <c r="NP98" s="158"/>
      <c r="NQ98" s="158"/>
      <c r="NR98" s="158"/>
      <c r="NS98" s="158"/>
      <c r="NT98" s="158"/>
      <c r="NU98" s="158"/>
      <c r="NV98" s="158"/>
      <c r="NW98" s="158"/>
      <c r="NX98" s="158"/>
      <c r="NY98" s="158"/>
      <c r="NZ98" s="158"/>
    </row>
    <row r="99" spans="24:390">
      <c r="X99" s="157"/>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c r="EF99" s="158"/>
      <c r="EG99" s="158"/>
      <c r="EH99" s="158"/>
      <c r="EI99" s="158"/>
      <c r="EJ99" s="158"/>
      <c r="EK99" s="158"/>
      <c r="EL99" s="158"/>
      <c r="EM99" s="158"/>
      <c r="EN99" s="158"/>
      <c r="EO99" s="158"/>
      <c r="EP99" s="158"/>
      <c r="EQ99" s="158"/>
      <c r="ER99" s="158"/>
      <c r="ES99" s="158"/>
      <c r="ET99" s="158"/>
      <c r="EU99" s="158"/>
      <c r="EV99" s="158"/>
      <c r="EW99" s="158"/>
      <c r="EX99" s="158"/>
      <c r="EY99" s="158"/>
      <c r="EZ99" s="158"/>
      <c r="FA99" s="158"/>
      <c r="FB99" s="158"/>
      <c r="FC99" s="158"/>
      <c r="FD99" s="158"/>
      <c r="FE99" s="158"/>
      <c r="FF99" s="158"/>
      <c r="FG99" s="158"/>
      <c r="FH99" s="158"/>
      <c r="FI99" s="158"/>
      <c r="FJ99" s="158"/>
      <c r="FK99" s="158"/>
      <c r="FL99" s="158"/>
      <c r="FM99" s="158"/>
      <c r="FN99" s="158"/>
      <c r="FO99" s="158"/>
      <c r="FP99" s="158"/>
      <c r="FQ99" s="158"/>
      <c r="FR99" s="158"/>
      <c r="FS99" s="158"/>
      <c r="FT99" s="158"/>
      <c r="FU99" s="158"/>
      <c r="FV99" s="158"/>
      <c r="FW99" s="158"/>
      <c r="FX99" s="158"/>
      <c r="FY99" s="158"/>
      <c r="FZ99" s="158"/>
      <c r="GA99" s="158"/>
      <c r="GB99" s="158"/>
      <c r="GC99" s="158"/>
      <c r="GD99" s="158"/>
      <c r="GE99" s="158"/>
      <c r="GF99" s="158"/>
      <c r="GG99" s="158"/>
      <c r="GH99" s="158"/>
      <c r="GI99" s="158"/>
      <c r="GJ99" s="158"/>
      <c r="GK99" s="158"/>
      <c r="GL99" s="158"/>
      <c r="GM99" s="158"/>
      <c r="GN99" s="158"/>
      <c r="GO99" s="158"/>
      <c r="GP99" s="158"/>
      <c r="GQ99" s="158"/>
      <c r="GR99" s="158"/>
      <c r="GS99" s="158"/>
      <c r="GT99" s="158"/>
      <c r="GU99" s="158"/>
      <c r="GV99" s="158"/>
      <c r="GW99" s="158"/>
      <c r="GX99" s="158"/>
      <c r="GY99" s="158"/>
      <c r="GZ99" s="158"/>
      <c r="HA99" s="158"/>
      <c r="HB99" s="158"/>
      <c r="HC99" s="158"/>
      <c r="HD99" s="158"/>
      <c r="HE99" s="158"/>
      <c r="HF99" s="158"/>
      <c r="HG99" s="158"/>
      <c r="HH99" s="158"/>
      <c r="HI99" s="158"/>
      <c r="HJ99" s="158"/>
      <c r="HK99" s="158"/>
      <c r="HL99" s="158"/>
      <c r="HM99" s="158"/>
      <c r="HN99" s="158"/>
      <c r="HO99" s="158"/>
      <c r="HP99" s="158"/>
      <c r="HQ99" s="158"/>
      <c r="HR99" s="158"/>
      <c r="HS99" s="158"/>
      <c r="HT99" s="158"/>
      <c r="HU99" s="158"/>
      <c r="HV99" s="158"/>
      <c r="HW99" s="158"/>
      <c r="HX99" s="158"/>
      <c r="HY99" s="158"/>
      <c r="HZ99" s="158"/>
      <c r="IA99" s="158"/>
      <c r="IB99" s="158"/>
      <c r="IC99" s="158"/>
      <c r="ID99" s="158"/>
      <c r="IE99" s="158"/>
      <c r="IF99" s="158"/>
      <c r="IG99" s="158"/>
      <c r="IH99" s="158"/>
      <c r="II99" s="158"/>
      <c r="IJ99" s="158"/>
      <c r="IK99" s="158"/>
      <c r="IL99" s="158"/>
      <c r="IM99" s="158"/>
      <c r="IN99" s="158"/>
      <c r="IO99" s="158"/>
      <c r="IP99" s="158"/>
      <c r="IQ99" s="158"/>
      <c r="IR99" s="158"/>
      <c r="IS99" s="158"/>
      <c r="IT99" s="158"/>
      <c r="IU99" s="158"/>
      <c r="IV99" s="158"/>
      <c r="IW99" s="158"/>
      <c r="IX99" s="158"/>
      <c r="IY99" s="158"/>
      <c r="IZ99" s="158"/>
      <c r="JA99" s="158"/>
      <c r="JB99" s="158"/>
      <c r="JC99" s="158"/>
      <c r="JD99" s="158"/>
      <c r="JE99" s="158"/>
      <c r="JF99" s="158"/>
      <c r="JG99" s="158"/>
      <c r="JH99" s="158"/>
      <c r="JI99" s="158"/>
      <c r="JJ99" s="158"/>
      <c r="JK99" s="158"/>
      <c r="JL99" s="158"/>
      <c r="JM99" s="158"/>
      <c r="JN99" s="158"/>
      <c r="JO99" s="158"/>
      <c r="JP99" s="158"/>
      <c r="JQ99" s="158"/>
      <c r="JR99" s="158"/>
      <c r="JS99" s="158"/>
      <c r="JT99" s="158"/>
      <c r="JU99" s="158"/>
      <c r="JV99" s="158"/>
      <c r="JW99" s="158"/>
      <c r="JX99" s="158"/>
      <c r="JY99" s="158"/>
      <c r="JZ99" s="158"/>
      <c r="KA99" s="158"/>
      <c r="KB99" s="158"/>
      <c r="KC99" s="158"/>
      <c r="KD99" s="158"/>
      <c r="KE99" s="158"/>
      <c r="KF99" s="158"/>
      <c r="KG99" s="158"/>
      <c r="KH99" s="158"/>
      <c r="KI99" s="158"/>
      <c r="KJ99" s="158"/>
      <c r="KK99" s="158"/>
      <c r="KL99" s="158"/>
      <c r="KM99" s="158"/>
      <c r="KN99" s="158"/>
      <c r="KO99" s="158"/>
      <c r="KP99" s="158"/>
      <c r="KQ99" s="158"/>
      <c r="KR99" s="158"/>
      <c r="KS99" s="158"/>
      <c r="KT99" s="158"/>
      <c r="KU99" s="158"/>
      <c r="KV99" s="158"/>
      <c r="KW99" s="158"/>
      <c r="KX99" s="158"/>
      <c r="KY99" s="158"/>
      <c r="KZ99" s="158"/>
      <c r="LA99" s="158"/>
      <c r="LB99" s="158"/>
      <c r="LC99" s="158"/>
      <c r="LD99" s="158"/>
      <c r="LE99" s="158"/>
      <c r="LF99" s="158"/>
      <c r="LG99" s="158"/>
      <c r="LH99" s="158"/>
      <c r="LI99" s="158"/>
      <c r="LJ99" s="158"/>
      <c r="LK99" s="158"/>
      <c r="LL99" s="158"/>
      <c r="LM99" s="158"/>
      <c r="LN99" s="158"/>
      <c r="LO99" s="158"/>
      <c r="LP99" s="158"/>
      <c r="LQ99" s="158"/>
      <c r="LR99" s="158"/>
      <c r="LS99" s="158"/>
      <c r="LT99" s="158"/>
      <c r="LU99" s="158"/>
      <c r="LV99" s="158"/>
      <c r="LW99" s="158"/>
      <c r="LX99" s="158"/>
      <c r="LY99" s="158"/>
      <c r="LZ99" s="158"/>
      <c r="MA99" s="158"/>
      <c r="MB99" s="158"/>
      <c r="MC99" s="158"/>
      <c r="MD99" s="158"/>
      <c r="ME99" s="158"/>
      <c r="MF99" s="158"/>
      <c r="MG99" s="158"/>
      <c r="MH99" s="158"/>
      <c r="MI99" s="158"/>
      <c r="MJ99" s="158"/>
      <c r="MK99" s="158"/>
      <c r="ML99" s="158"/>
      <c r="MM99" s="158"/>
      <c r="MN99" s="158"/>
      <c r="MO99" s="158"/>
      <c r="MP99" s="158"/>
      <c r="MQ99" s="158"/>
      <c r="MR99" s="158"/>
      <c r="MS99" s="158"/>
      <c r="MT99" s="158"/>
      <c r="MU99" s="158"/>
      <c r="MV99" s="158"/>
      <c r="MW99" s="158"/>
      <c r="MX99" s="158"/>
      <c r="MY99" s="158"/>
      <c r="MZ99" s="158"/>
      <c r="NA99" s="158"/>
      <c r="NB99" s="158"/>
      <c r="NC99" s="158"/>
      <c r="ND99" s="158"/>
      <c r="NE99" s="158"/>
      <c r="NF99" s="158"/>
      <c r="NG99" s="158"/>
      <c r="NH99" s="158"/>
      <c r="NI99" s="158"/>
      <c r="NJ99" s="158"/>
      <c r="NK99" s="158"/>
      <c r="NL99" s="158"/>
      <c r="NM99" s="158"/>
      <c r="NN99" s="158"/>
      <c r="NO99" s="158"/>
      <c r="NP99" s="158"/>
      <c r="NQ99" s="158"/>
      <c r="NR99" s="158"/>
      <c r="NS99" s="158"/>
      <c r="NT99" s="158"/>
      <c r="NU99" s="158"/>
      <c r="NV99" s="158"/>
      <c r="NW99" s="158"/>
      <c r="NX99" s="158"/>
      <c r="NY99" s="158"/>
      <c r="NZ99" s="158"/>
    </row>
    <row r="100" spans="24:390">
      <c r="X100" s="157"/>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c r="EF100" s="158"/>
      <c r="EG100" s="158"/>
      <c r="EH100" s="158"/>
      <c r="EI100" s="158"/>
      <c r="EJ100" s="158"/>
      <c r="EK100" s="158"/>
      <c r="EL100" s="158"/>
      <c r="EM100" s="158"/>
      <c r="EN100" s="158"/>
      <c r="EO100" s="158"/>
      <c r="EP100" s="158"/>
      <c r="EQ100" s="158"/>
      <c r="ER100" s="158"/>
      <c r="ES100" s="158"/>
      <c r="ET100" s="158"/>
      <c r="EU100" s="158"/>
      <c r="EV100" s="158"/>
      <c r="EW100" s="158"/>
      <c r="EX100" s="158"/>
      <c r="EY100" s="158"/>
      <c r="EZ100" s="158"/>
      <c r="FA100" s="158"/>
      <c r="FB100" s="158"/>
      <c r="FC100" s="158"/>
      <c r="FD100" s="158"/>
      <c r="FE100" s="158"/>
      <c r="FF100" s="158"/>
      <c r="FG100" s="158"/>
      <c r="FH100" s="158"/>
      <c r="FI100" s="158"/>
      <c r="FJ100" s="158"/>
      <c r="FK100" s="158"/>
      <c r="FL100" s="158"/>
      <c r="FM100" s="158"/>
      <c r="FN100" s="158"/>
      <c r="FO100" s="158"/>
      <c r="FP100" s="158"/>
      <c r="FQ100" s="158"/>
      <c r="FR100" s="158"/>
      <c r="FS100" s="158"/>
      <c r="FT100" s="158"/>
      <c r="FU100" s="158"/>
      <c r="FV100" s="158"/>
      <c r="FW100" s="158"/>
      <c r="FX100" s="158"/>
      <c r="FY100" s="158"/>
      <c r="FZ100" s="158"/>
      <c r="GA100" s="158"/>
      <c r="GB100" s="158"/>
      <c r="GC100" s="158"/>
      <c r="GD100" s="158"/>
      <c r="GE100" s="158"/>
      <c r="GF100" s="158"/>
      <c r="GG100" s="158"/>
      <c r="GH100" s="158"/>
      <c r="GI100" s="158"/>
      <c r="GJ100" s="158"/>
      <c r="GK100" s="158"/>
      <c r="GL100" s="158"/>
      <c r="GM100" s="158"/>
      <c r="GN100" s="158"/>
      <c r="GO100" s="158"/>
      <c r="GP100" s="158"/>
      <c r="GQ100" s="158"/>
      <c r="GR100" s="158"/>
      <c r="GS100" s="158"/>
      <c r="GT100" s="158"/>
      <c r="GU100" s="158"/>
      <c r="GV100" s="158"/>
      <c r="GW100" s="158"/>
      <c r="GX100" s="158"/>
      <c r="GY100" s="158"/>
      <c r="GZ100" s="158"/>
      <c r="HA100" s="158"/>
      <c r="HB100" s="158"/>
      <c r="HC100" s="158"/>
      <c r="HD100" s="158"/>
      <c r="HE100" s="158"/>
      <c r="HF100" s="158"/>
      <c r="HG100" s="158"/>
      <c r="HH100" s="158"/>
      <c r="HI100" s="158"/>
      <c r="HJ100" s="158"/>
      <c r="HK100" s="158"/>
      <c r="HL100" s="158"/>
      <c r="HM100" s="158"/>
      <c r="HN100" s="158"/>
      <c r="HO100" s="158"/>
      <c r="HP100" s="158"/>
      <c r="HQ100" s="158"/>
      <c r="HR100" s="158"/>
      <c r="HS100" s="158"/>
      <c r="HT100" s="158"/>
      <c r="HU100" s="158"/>
      <c r="HV100" s="158"/>
      <c r="HW100" s="158"/>
      <c r="HX100" s="158"/>
      <c r="HY100" s="158"/>
      <c r="HZ100" s="158"/>
      <c r="IA100" s="158"/>
      <c r="IB100" s="158"/>
      <c r="IC100" s="158"/>
      <c r="ID100" s="158"/>
      <c r="IE100" s="158"/>
      <c r="IF100" s="158"/>
      <c r="IG100" s="158"/>
      <c r="IH100" s="158"/>
      <c r="II100" s="158"/>
      <c r="IJ100" s="158"/>
      <c r="IK100" s="158"/>
      <c r="IL100" s="158"/>
      <c r="IM100" s="158"/>
      <c r="IN100" s="158"/>
      <c r="IO100" s="158"/>
      <c r="IP100" s="158"/>
      <c r="IQ100" s="158"/>
      <c r="IR100" s="158"/>
      <c r="IS100" s="158"/>
      <c r="IT100" s="158"/>
      <c r="IU100" s="158"/>
      <c r="IV100" s="158"/>
      <c r="IW100" s="158"/>
      <c r="IX100" s="158"/>
      <c r="IY100" s="158"/>
      <c r="IZ100" s="158"/>
      <c r="JA100" s="158"/>
      <c r="JB100" s="158"/>
      <c r="JC100" s="158"/>
      <c r="JD100" s="158"/>
      <c r="JE100" s="158"/>
      <c r="JF100" s="158"/>
      <c r="JG100" s="158"/>
      <c r="JH100" s="158"/>
      <c r="JI100" s="158"/>
      <c r="JJ100" s="158"/>
      <c r="JK100" s="158"/>
      <c r="JL100" s="158"/>
      <c r="JM100" s="158"/>
      <c r="JN100" s="158"/>
      <c r="JO100" s="158"/>
      <c r="JP100" s="158"/>
      <c r="JQ100" s="158"/>
      <c r="JR100" s="158"/>
      <c r="JS100" s="158"/>
      <c r="JT100" s="158"/>
      <c r="JU100" s="158"/>
      <c r="JV100" s="158"/>
      <c r="JW100" s="158"/>
      <c r="JX100" s="158"/>
      <c r="JY100" s="158"/>
      <c r="JZ100" s="158"/>
      <c r="KA100" s="158"/>
      <c r="KB100" s="158"/>
      <c r="KC100" s="158"/>
      <c r="KD100" s="158"/>
      <c r="KE100" s="158"/>
      <c r="KF100" s="158"/>
      <c r="KG100" s="158"/>
      <c r="KH100" s="158"/>
      <c r="KI100" s="158"/>
      <c r="KJ100" s="158"/>
      <c r="KK100" s="158"/>
      <c r="KL100" s="158"/>
      <c r="KM100" s="158"/>
      <c r="KN100" s="158"/>
      <c r="KO100" s="158"/>
      <c r="KP100" s="158"/>
      <c r="KQ100" s="158"/>
      <c r="KR100" s="158"/>
      <c r="KS100" s="158"/>
      <c r="KT100" s="158"/>
      <c r="KU100" s="158"/>
      <c r="KV100" s="158"/>
      <c r="KW100" s="158"/>
      <c r="KX100" s="158"/>
      <c r="KY100" s="158"/>
      <c r="KZ100" s="158"/>
      <c r="LA100" s="158"/>
      <c r="LB100" s="158"/>
      <c r="LC100" s="158"/>
      <c r="LD100" s="158"/>
      <c r="LE100" s="158"/>
      <c r="LF100" s="158"/>
      <c r="LG100" s="158"/>
      <c r="LH100" s="158"/>
      <c r="LI100" s="158"/>
      <c r="LJ100" s="158"/>
      <c r="LK100" s="158"/>
      <c r="LL100" s="158"/>
      <c r="LM100" s="158"/>
      <c r="LN100" s="158"/>
      <c r="LO100" s="158"/>
      <c r="LP100" s="158"/>
      <c r="LQ100" s="158"/>
      <c r="LR100" s="158"/>
      <c r="LS100" s="158"/>
      <c r="LT100" s="158"/>
      <c r="LU100" s="158"/>
      <c r="LV100" s="158"/>
      <c r="LW100" s="158"/>
      <c r="LX100" s="158"/>
      <c r="LY100" s="158"/>
      <c r="LZ100" s="158"/>
      <c r="MA100" s="158"/>
      <c r="MB100" s="158"/>
      <c r="MC100" s="158"/>
      <c r="MD100" s="158"/>
      <c r="ME100" s="158"/>
      <c r="MF100" s="158"/>
      <c r="MG100" s="158"/>
      <c r="MH100" s="158"/>
      <c r="MI100" s="158"/>
      <c r="MJ100" s="158"/>
      <c r="MK100" s="158"/>
      <c r="ML100" s="158"/>
      <c r="MM100" s="158"/>
      <c r="MN100" s="158"/>
      <c r="MO100" s="158"/>
      <c r="MP100" s="158"/>
      <c r="MQ100" s="158"/>
      <c r="MR100" s="158"/>
      <c r="MS100" s="158"/>
      <c r="MT100" s="158"/>
      <c r="MU100" s="158"/>
      <c r="MV100" s="158"/>
      <c r="MW100" s="158"/>
      <c r="MX100" s="158"/>
      <c r="MY100" s="158"/>
      <c r="MZ100" s="158"/>
      <c r="NA100" s="158"/>
      <c r="NB100" s="158"/>
      <c r="NC100" s="158"/>
      <c r="ND100" s="158"/>
      <c r="NE100" s="158"/>
      <c r="NF100" s="158"/>
      <c r="NG100" s="158"/>
      <c r="NH100" s="158"/>
      <c r="NI100" s="158"/>
      <c r="NJ100" s="158"/>
      <c r="NK100" s="158"/>
      <c r="NL100" s="158"/>
      <c r="NM100" s="158"/>
      <c r="NN100" s="158"/>
      <c r="NO100" s="158"/>
      <c r="NP100" s="158"/>
      <c r="NQ100" s="158"/>
      <c r="NR100" s="158"/>
      <c r="NS100" s="158"/>
      <c r="NT100" s="158"/>
      <c r="NU100" s="158"/>
      <c r="NV100" s="158"/>
      <c r="NW100" s="158"/>
      <c r="NX100" s="158"/>
      <c r="NY100" s="158"/>
      <c r="NZ100" s="158"/>
    </row>
    <row r="101" spans="24:390">
      <c r="X101" s="157"/>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c r="EF101" s="158"/>
      <c r="EG101" s="158"/>
      <c r="EH101" s="158"/>
      <c r="EI101" s="158"/>
      <c r="EJ101" s="158"/>
      <c r="EK101" s="158"/>
      <c r="EL101" s="158"/>
      <c r="EM101" s="158"/>
      <c r="EN101" s="158"/>
      <c r="EO101" s="158"/>
      <c r="EP101" s="158"/>
      <c r="EQ101" s="158"/>
      <c r="ER101" s="158"/>
      <c r="ES101" s="158"/>
      <c r="ET101" s="158"/>
      <c r="EU101" s="158"/>
      <c r="EV101" s="158"/>
      <c r="EW101" s="158"/>
      <c r="EX101" s="158"/>
      <c r="EY101" s="158"/>
      <c r="EZ101" s="158"/>
      <c r="FA101" s="158"/>
      <c r="FB101" s="158"/>
      <c r="FC101" s="158"/>
      <c r="FD101" s="158"/>
      <c r="FE101" s="158"/>
      <c r="FF101" s="158"/>
      <c r="FG101" s="158"/>
      <c r="FH101" s="158"/>
      <c r="FI101" s="158"/>
      <c r="FJ101" s="158"/>
      <c r="FK101" s="158"/>
      <c r="FL101" s="158"/>
      <c r="FM101" s="158"/>
      <c r="FN101" s="158"/>
      <c r="FO101" s="158"/>
      <c r="FP101" s="158"/>
      <c r="FQ101" s="158"/>
      <c r="FR101" s="158"/>
      <c r="FS101" s="158"/>
      <c r="FT101" s="158"/>
      <c r="FU101" s="158"/>
      <c r="FV101" s="158"/>
      <c r="FW101" s="158"/>
      <c r="FX101" s="158"/>
      <c r="FY101" s="158"/>
      <c r="FZ101" s="158"/>
      <c r="GA101" s="158"/>
      <c r="GB101" s="158"/>
      <c r="GC101" s="158"/>
      <c r="GD101" s="158"/>
      <c r="GE101" s="158"/>
      <c r="GF101" s="158"/>
      <c r="GG101" s="158"/>
      <c r="GH101" s="158"/>
      <c r="GI101" s="158"/>
      <c r="GJ101" s="158"/>
      <c r="GK101" s="158"/>
      <c r="GL101" s="158"/>
      <c r="GM101" s="158"/>
      <c r="GN101" s="158"/>
      <c r="GO101" s="158"/>
      <c r="GP101" s="158"/>
      <c r="GQ101" s="158"/>
      <c r="GR101" s="158"/>
      <c r="GS101" s="158"/>
      <c r="GT101" s="158"/>
      <c r="GU101" s="158"/>
      <c r="GV101" s="158"/>
      <c r="GW101" s="158"/>
      <c r="GX101" s="158"/>
      <c r="GY101" s="158"/>
      <c r="GZ101" s="158"/>
      <c r="HA101" s="158"/>
      <c r="HB101" s="158"/>
      <c r="HC101" s="158"/>
      <c r="HD101" s="158"/>
      <c r="HE101" s="158"/>
      <c r="HF101" s="158"/>
      <c r="HG101" s="158"/>
      <c r="HH101" s="158"/>
      <c r="HI101" s="158"/>
      <c r="HJ101" s="158"/>
      <c r="HK101" s="158"/>
      <c r="HL101" s="158"/>
      <c r="HM101" s="158"/>
      <c r="HN101" s="158"/>
      <c r="HO101" s="158"/>
      <c r="HP101" s="158"/>
      <c r="HQ101" s="158"/>
      <c r="HR101" s="158"/>
      <c r="HS101" s="158"/>
      <c r="HT101" s="158"/>
      <c r="HU101" s="158"/>
      <c r="HV101" s="158"/>
      <c r="HW101" s="158"/>
      <c r="HX101" s="158"/>
      <c r="HY101" s="158"/>
      <c r="HZ101" s="158"/>
      <c r="IA101" s="158"/>
      <c r="IB101" s="158"/>
      <c r="IC101" s="158"/>
      <c r="ID101" s="158"/>
      <c r="IE101" s="158"/>
      <c r="IF101" s="158"/>
      <c r="IG101" s="158"/>
      <c r="IH101" s="158"/>
      <c r="II101" s="158"/>
      <c r="IJ101" s="158"/>
      <c r="IK101" s="158"/>
      <c r="IL101" s="158"/>
      <c r="IM101" s="158"/>
      <c r="IN101" s="158"/>
      <c r="IO101" s="158"/>
      <c r="IP101" s="158"/>
      <c r="IQ101" s="158"/>
      <c r="IR101" s="158"/>
      <c r="IS101" s="158"/>
      <c r="IT101" s="158"/>
      <c r="IU101" s="158"/>
      <c r="IV101" s="158"/>
      <c r="IW101" s="158"/>
      <c r="IX101" s="158"/>
      <c r="IY101" s="158"/>
      <c r="IZ101" s="158"/>
      <c r="JA101" s="158"/>
      <c r="JB101" s="158"/>
      <c r="JC101" s="158"/>
      <c r="JD101" s="158"/>
      <c r="JE101" s="158"/>
      <c r="JF101" s="158"/>
      <c r="JG101" s="158"/>
      <c r="JH101" s="158"/>
      <c r="JI101" s="158"/>
      <c r="JJ101" s="158"/>
      <c r="JK101" s="158"/>
      <c r="JL101" s="158"/>
      <c r="JM101" s="158"/>
      <c r="JN101" s="158"/>
      <c r="JO101" s="158"/>
      <c r="JP101" s="158"/>
      <c r="JQ101" s="158"/>
      <c r="JR101" s="158"/>
      <c r="JS101" s="158"/>
      <c r="JT101" s="158"/>
      <c r="JU101" s="158"/>
      <c r="JV101" s="158"/>
      <c r="JW101" s="158"/>
      <c r="JX101" s="158"/>
      <c r="JY101" s="158"/>
      <c r="JZ101" s="158"/>
      <c r="KA101" s="158"/>
      <c r="KB101" s="158"/>
      <c r="KC101" s="158"/>
      <c r="KD101" s="158"/>
      <c r="KE101" s="158"/>
      <c r="KF101" s="158"/>
      <c r="KG101" s="158"/>
      <c r="KH101" s="158"/>
      <c r="KI101" s="158"/>
      <c r="KJ101" s="158"/>
      <c r="KK101" s="158"/>
      <c r="KL101" s="158"/>
      <c r="KM101" s="158"/>
      <c r="KN101" s="158"/>
      <c r="KO101" s="158"/>
      <c r="KP101" s="158"/>
      <c r="KQ101" s="158"/>
      <c r="KR101" s="158"/>
      <c r="KS101" s="158"/>
      <c r="KT101" s="158"/>
      <c r="KU101" s="158"/>
      <c r="KV101" s="158"/>
      <c r="KW101" s="158"/>
      <c r="KX101" s="158"/>
      <c r="KY101" s="158"/>
      <c r="KZ101" s="158"/>
      <c r="LA101" s="158"/>
      <c r="LB101" s="158"/>
      <c r="LC101" s="158"/>
      <c r="LD101" s="158"/>
      <c r="LE101" s="158"/>
      <c r="LF101" s="158"/>
      <c r="LG101" s="158"/>
      <c r="LH101" s="158"/>
      <c r="LI101" s="158"/>
      <c r="LJ101" s="158"/>
      <c r="LK101" s="158"/>
      <c r="LL101" s="158"/>
      <c r="LM101" s="158"/>
      <c r="LN101" s="158"/>
      <c r="LO101" s="158"/>
      <c r="LP101" s="158"/>
      <c r="LQ101" s="158"/>
      <c r="LR101" s="158"/>
      <c r="LS101" s="158"/>
      <c r="LT101" s="158"/>
      <c r="LU101" s="158"/>
      <c r="LV101" s="158"/>
      <c r="LW101" s="158"/>
      <c r="LX101" s="158"/>
      <c r="LY101" s="158"/>
      <c r="LZ101" s="158"/>
      <c r="MA101" s="158"/>
      <c r="MB101" s="158"/>
      <c r="MC101" s="158"/>
      <c r="MD101" s="158"/>
      <c r="ME101" s="158"/>
      <c r="MF101" s="158"/>
      <c r="MG101" s="158"/>
      <c r="MH101" s="158"/>
      <c r="MI101" s="158"/>
      <c r="MJ101" s="158"/>
      <c r="MK101" s="158"/>
      <c r="ML101" s="158"/>
      <c r="MM101" s="158"/>
      <c r="MN101" s="158"/>
      <c r="MO101" s="158"/>
      <c r="MP101" s="158"/>
      <c r="MQ101" s="158"/>
      <c r="MR101" s="158"/>
      <c r="MS101" s="158"/>
      <c r="MT101" s="158"/>
      <c r="MU101" s="158"/>
      <c r="MV101" s="158"/>
      <c r="MW101" s="158"/>
      <c r="MX101" s="158"/>
      <c r="MY101" s="158"/>
      <c r="MZ101" s="158"/>
      <c r="NA101" s="158"/>
      <c r="NB101" s="158"/>
      <c r="NC101" s="158"/>
      <c r="ND101" s="158"/>
      <c r="NE101" s="158"/>
      <c r="NF101" s="158"/>
      <c r="NG101" s="158"/>
      <c r="NH101" s="158"/>
      <c r="NI101" s="158"/>
      <c r="NJ101" s="158"/>
      <c r="NK101" s="158"/>
      <c r="NL101" s="158"/>
      <c r="NM101" s="158"/>
      <c r="NN101" s="158"/>
      <c r="NO101" s="158"/>
      <c r="NP101" s="158"/>
      <c r="NQ101" s="158"/>
      <c r="NR101" s="158"/>
      <c r="NS101" s="158"/>
      <c r="NT101" s="158"/>
      <c r="NU101" s="158"/>
      <c r="NV101" s="158"/>
      <c r="NW101" s="158"/>
      <c r="NX101" s="158"/>
      <c r="NY101" s="158"/>
      <c r="NZ101" s="158"/>
    </row>
    <row r="102" spans="24:390">
      <c r="X102" s="157"/>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8"/>
      <c r="EM102" s="158"/>
      <c r="EN102" s="158"/>
      <c r="EO102" s="158"/>
      <c r="EP102" s="158"/>
      <c r="EQ102" s="158"/>
      <c r="ER102" s="158"/>
      <c r="ES102" s="158"/>
      <c r="ET102" s="158"/>
      <c r="EU102" s="158"/>
      <c r="EV102" s="158"/>
      <c r="EW102" s="158"/>
      <c r="EX102" s="158"/>
      <c r="EY102" s="158"/>
      <c r="EZ102" s="158"/>
      <c r="FA102" s="158"/>
      <c r="FB102" s="158"/>
      <c r="FC102" s="158"/>
      <c r="FD102" s="158"/>
      <c r="FE102" s="158"/>
      <c r="FF102" s="158"/>
      <c r="FG102" s="158"/>
      <c r="FH102" s="158"/>
      <c r="FI102" s="158"/>
      <c r="FJ102" s="158"/>
      <c r="FK102" s="158"/>
      <c r="FL102" s="158"/>
      <c r="FM102" s="158"/>
      <c r="FN102" s="158"/>
      <c r="FO102" s="158"/>
      <c r="FP102" s="158"/>
      <c r="FQ102" s="158"/>
      <c r="FR102" s="158"/>
      <c r="FS102" s="158"/>
      <c r="FT102" s="158"/>
      <c r="FU102" s="158"/>
      <c r="FV102" s="158"/>
      <c r="FW102" s="158"/>
      <c r="FX102" s="158"/>
      <c r="FY102" s="158"/>
      <c r="FZ102" s="158"/>
      <c r="GA102" s="158"/>
      <c r="GB102" s="158"/>
      <c r="GC102" s="158"/>
      <c r="GD102" s="158"/>
      <c r="GE102" s="158"/>
      <c r="GF102" s="158"/>
      <c r="GG102" s="158"/>
      <c r="GH102" s="158"/>
      <c r="GI102" s="158"/>
      <c r="GJ102" s="158"/>
      <c r="GK102" s="158"/>
      <c r="GL102" s="158"/>
      <c r="GM102" s="158"/>
      <c r="GN102" s="158"/>
      <c r="GO102" s="158"/>
      <c r="GP102" s="158"/>
      <c r="GQ102" s="158"/>
      <c r="GR102" s="158"/>
      <c r="GS102" s="158"/>
      <c r="GT102" s="158"/>
      <c r="GU102" s="158"/>
      <c r="GV102" s="158"/>
      <c r="GW102" s="158"/>
      <c r="GX102" s="158"/>
      <c r="GY102" s="158"/>
      <c r="GZ102" s="158"/>
      <c r="HA102" s="158"/>
      <c r="HB102" s="158"/>
      <c r="HC102" s="158"/>
      <c r="HD102" s="158"/>
      <c r="HE102" s="158"/>
      <c r="HF102" s="158"/>
      <c r="HG102" s="158"/>
      <c r="HH102" s="158"/>
      <c r="HI102" s="158"/>
      <c r="HJ102" s="158"/>
      <c r="HK102" s="158"/>
      <c r="HL102" s="158"/>
      <c r="HM102" s="158"/>
      <c r="HN102" s="158"/>
      <c r="HO102" s="158"/>
      <c r="HP102" s="158"/>
      <c r="HQ102" s="158"/>
      <c r="HR102" s="158"/>
      <c r="HS102" s="158"/>
      <c r="HT102" s="158"/>
      <c r="HU102" s="158"/>
      <c r="HV102" s="158"/>
      <c r="HW102" s="158"/>
      <c r="HX102" s="158"/>
      <c r="HY102" s="158"/>
      <c r="HZ102" s="158"/>
      <c r="IA102" s="158"/>
      <c r="IB102" s="158"/>
      <c r="IC102" s="158"/>
      <c r="ID102" s="158"/>
      <c r="IE102" s="158"/>
      <c r="IF102" s="158"/>
      <c r="IG102" s="158"/>
      <c r="IH102" s="158"/>
      <c r="II102" s="158"/>
      <c r="IJ102" s="158"/>
      <c r="IK102" s="158"/>
      <c r="IL102" s="158"/>
      <c r="IM102" s="158"/>
      <c r="IN102" s="158"/>
      <c r="IO102" s="158"/>
      <c r="IP102" s="158"/>
      <c r="IQ102" s="158"/>
      <c r="IR102" s="158"/>
      <c r="IS102" s="158"/>
      <c r="IT102" s="158"/>
      <c r="IU102" s="158"/>
      <c r="IV102" s="158"/>
      <c r="IW102" s="158"/>
      <c r="IX102" s="158"/>
      <c r="IY102" s="158"/>
      <c r="IZ102" s="158"/>
      <c r="JA102" s="158"/>
      <c r="JB102" s="158"/>
      <c r="JC102" s="158"/>
      <c r="JD102" s="158"/>
      <c r="JE102" s="158"/>
      <c r="JF102" s="158"/>
      <c r="JG102" s="158"/>
      <c r="JH102" s="158"/>
      <c r="JI102" s="158"/>
      <c r="JJ102" s="158"/>
      <c r="JK102" s="158"/>
      <c r="JL102" s="158"/>
      <c r="JM102" s="158"/>
      <c r="JN102" s="158"/>
      <c r="JO102" s="158"/>
      <c r="JP102" s="158"/>
      <c r="JQ102" s="158"/>
      <c r="JR102" s="158"/>
      <c r="JS102" s="158"/>
      <c r="JT102" s="158"/>
      <c r="JU102" s="158"/>
      <c r="JV102" s="158"/>
      <c r="JW102" s="158"/>
      <c r="JX102" s="158"/>
      <c r="JY102" s="158"/>
      <c r="JZ102" s="158"/>
      <c r="KA102" s="158"/>
      <c r="KB102" s="158"/>
      <c r="KC102" s="158"/>
      <c r="KD102" s="158"/>
      <c r="KE102" s="158"/>
      <c r="KF102" s="158"/>
      <c r="KG102" s="158"/>
      <c r="KH102" s="158"/>
      <c r="KI102" s="158"/>
      <c r="KJ102" s="158"/>
      <c r="KK102" s="158"/>
      <c r="KL102" s="158"/>
      <c r="KM102" s="158"/>
      <c r="KN102" s="158"/>
      <c r="KO102" s="158"/>
      <c r="KP102" s="158"/>
      <c r="KQ102" s="158"/>
      <c r="KR102" s="158"/>
      <c r="KS102" s="158"/>
      <c r="KT102" s="158"/>
      <c r="KU102" s="158"/>
      <c r="KV102" s="158"/>
      <c r="KW102" s="158"/>
      <c r="KX102" s="158"/>
      <c r="KY102" s="158"/>
      <c r="KZ102" s="158"/>
      <c r="LA102" s="158"/>
      <c r="LB102" s="158"/>
      <c r="LC102" s="158"/>
      <c r="LD102" s="158"/>
      <c r="LE102" s="158"/>
      <c r="LF102" s="158"/>
      <c r="LG102" s="158"/>
      <c r="LH102" s="158"/>
      <c r="LI102" s="158"/>
      <c r="LJ102" s="158"/>
      <c r="LK102" s="158"/>
      <c r="LL102" s="158"/>
      <c r="LM102" s="158"/>
      <c r="LN102" s="158"/>
      <c r="LO102" s="158"/>
      <c r="LP102" s="158"/>
      <c r="LQ102" s="158"/>
      <c r="LR102" s="158"/>
      <c r="LS102" s="158"/>
      <c r="LT102" s="158"/>
      <c r="LU102" s="158"/>
      <c r="LV102" s="158"/>
      <c r="LW102" s="158"/>
      <c r="LX102" s="158"/>
      <c r="LY102" s="158"/>
      <c r="LZ102" s="158"/>
      <c r="MA102" s="158"/>
      <c r="MB102" s="158"/>
      <c r="MC102" s="158"/>
      <c r="MD102" s="158"/>
      <c r="ME102" s="158"/>
      <c r="MF102" s="158"/>
      <c r="MG102" s="158"/>
      <c r="MH102" s="158"/>
      <c r="MI102" s="158"/>
      <c r="MJ102" s="158"/>
      <c r="MK102" s="158"/>
      <c r="ML102" s="158"/>
      <c r="MM102" s="158"/>
      <c r="MN102" s="158"/>
      <c r="MO102" s="158"/>
      <c r="MP102" s="158"/>
      <c r="MQ102" s="158"/>
      <c r="MR102" s="158"/>
      <c r="MS102" s="158"/>
      <c r="MT102" s="158"/>
      <c r="MU102" s="158"/>
      <c r="MV102" s="158"/>
      <c r="MW102" s="158"/>
      <c r="MX102" s="158"/>
      <c r="MY102" s="158"/>
      <c r="MZ102" s="158"/>
      <c r="NA102" s="158"/>
      <c r="NB102" s="158"/>
      <c r="NC102" s="158"/>
      <c r="ND102" s="158"/>
      <c r="NE102" s="158"/>
      <c r="NF102" s="158"/>
      <c r="NG102" s="158"/>
      <c r="NH102" s="158"/>
      <c r="NI102" s="158"/>
      <c r="NJ102" s="158"/>
      <c r="NK102" s="158"/>
      <c r="NL102" s="158"/>
      <c r="NM102" s="158"/>
      <c r="NN102" s="158"/>
      <c r="NO102" s="158"/>
      <c r="NP102" s="158"/>
      <c r="NQ102" s="158"/>
      <c r="NR102" s="158"/>
      <c r="NS102" s="158"/>
      <c r="NT102" s="158"/>
      <c r="NU102" s="158"/>
      <c r="NV102" s="158"/>
      <c r="NW102" s="158"/>
      <c r="NX102" s="158"/>
      <c r="NY102" s="158"/>
      <c r="NZ102" s="158"/>
    </row>
    <row r="103" spans="24:390">
      <c r="X103" s="157"/>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c r="EF103" s="158"/>
      <c r="EG103" s="158"/>
      <c r="EH103" s="158"/>
      <c r="EI103" s="158"/>
      <c r="EJ103" s="158"/>
      <c r="EK103" s="158"/>
      <c r="EL103" s="158"/>
      <c r="EM103" s="158"/>
      <c r="EN103" s="158"/>
      <c r="EO103" s="158"/>
      <c r="EP103" s="158"/>
      <c r="EQ103" s="158"/>
      <c r="ER103" s="158"/>
      <c r="ES103" s="158"/>
      <c r="ET103" s="158"/>
      <c r="EU103" s="158"/>
      <c r="EV103" s="158"/>
      <c r="EW103" s="158"/>
      <c r="EX103" s="158"/>
      <c r="EY103" s="158"/>
      <c r="EZ103" s="158"/>
      <c r="FA103" s="158"/>
      <c r="FB103" s="158"/>
      <c r="FC103" s="158"/>
      <c r="FD103" s="158"/>
      <c r="FE103" s="158"/>
      <c r="FF103" s="158"/>
      <c r="FG103" s="158"/>
      <c r="FH103" s="158"/>
      <c r="FI103" s="158"/>
      <c r="FJ103" s="158"/>
      <c r="FK103" s="158"/>
      <c r="FL103" s="158"/>
      <c r="FM103" s="158"/>
      <c r="FN103" s="158"/>
      <c r="FO103" s="158"/>
      <c r="FP103" s="158"/>
      <c r="FQ103" s="158"/>
      <c r="FR103" s="158"/>
      <c r="FS103" s="158"/>
      <c r="FT103" s="158"/>
      <c r="FU103" s="158"/>
      <c r="FV103" s="158"/>
      <c r="FW103" s="158"/>
      <c r="FX103" s="158"/>
      <c r="FY103" s="158"/>
      <c r="FZ103" s="158"/>
      <c r="GA103" s="158"/>
      <c r="GB103" s="158"/>
      <c r="GC103" s="158"/>
      <c r="GD103" s="158"/>
      <c r="GE103" s="158"/>
      <c r="GF103" s="158"/>
      <c r="GG103" s="158"/>
      <c r="GH103" s="158"/>
      <c r="GI103" s="158"/>
      <c r="GJ103" s="158"/>
      <c r="GK103" s="158"/>
      <c r="GL103" s="158"/>
      <c r="GM103" s="158"/>
      <c r="GN103" s="158"/>
      <c r="GO103" s="158"/>
      <c r="GP103" s="158"/>
      <c r="GQ103" s="158"/>
      <c r="GR103" s="158"/>
      <c r="GS103" s="158"/>
      <c r="GT103" s="158"/>
      <c r="GU103" s="158"/>
      <c r="GV103" s="158"/>
      <c r="GW103" s="158"/>
      <c r="GX103" s="158"/>
      <c r="GY103" s="158"/>
      <c r="GZ103" s="158"/>
      <c r="HA103" s="158"/>
      <c r="HB103" s="158"/>
      <c r="HC103" s="158"/>
      <c r="HD103" s="158"/>
      <c r="HE103" s="158"/>
      <c r="HF103" s="158"/>
      <c r="HG103" s="158"/>
      <c r="HH103" s="158"/>
      <c r="HI103" s="158"/>
      <c r="HJ103" s="158"/>
      <c r="HK103" s="158"/>
      <c r="HL103" s="158"/>
      <c r="HM103" s="158"/>
      <c r="HN103" s="158"/>
      <c r="HO103" s="158"/>
      <c r="HP103" s="158"/>
      <c r="HQ103" s="158"/>
      <c r="HR103" s="158"/>
      <c r="HS103" s="158"/>
      <c r="HT103" s="158"/>
      <c r="HU103" s="158"/>
      <c r="HV103" s="158"/>
      <c r="HW103" s="158"/>
      <c r="HX103" s="158"/>
      <c r="HY103" s="158"/>
      <c r="HZ103" s="158"/>
      <c r="IA103" s="158"/>
      <c r="IB103" s="158"/>
      <c r="IC103" s="158"/>
      <c r="ID103" s="158"/>
      <c r="IE103" s="158"/>
      <c r="IF103" s="158"/>
      <c r="IG103" s="158"/>
      <c r="IH103" s="158"/>
      <c r="II103" s="158"/>
      <c r="IJ103" s="158"/>
      <c r="IK103" s="158"/>
      <c r="IL103" s="158"/>
      <c r="IM103" s="158"/>
      <c r="IN103" s="158"/>
      <c r="IO103" s="158"/>
      <c r="IP103" s="158"/>
      <c r="IQ103" s="158"/>
      <c r="IR103" s="158"/>
      <c r="IS103" s="158"/>
      <c r="IT103" s="158"/>
      <c r="IU103" s="158"/>
      <c r="IV103" s="158"/>
      <c r="IW103" s="158"/>
      <c r="IX103" s="158"/>
      <c r="IY103" s="158"/>
      <c r="IZ103" s="158"/>
      <c r="JA103" s="158"/>
      <c r="JB103" s="158"/>
      <c r="JC103" s="158"/>
      <c r="JD103" s="158"/>
      <c r="JE103" s="158"/>
      <c r="JF103" s="158"/>
      <c r="JG103" s="158"/>
      <c r="JH103" s="158"/>
      <c r="JI103" s="158"/>
      <c r="JJ103" s="158"/>
      <c r="JK103" s="158"/>
      <c r="JL103" s="158"/>
      <c r="JM103" s="158"/>
      <c r="JN103" s="158"/>
      <c r="JO103" s="158"/>
      <c r="JP103" s="158"/>
      <c r="JQ103" s="158"/>
      <c r="JR103" s="158"/>
      <c r="JS103" s="158"/>
      <c r="JT103" s="158"/>
      <c r="JU103" s="158"/>
      <c r="JV103" s="158"/>
      <c r="JW103" s="158"/>
      <c r="JX103" s="158"/>
      <c r="JY103" s="158"/>
      <c r="JZ103" s="158"/>
      <c r="KA103" s="158"/>
      <c r="KB103" s="158"/>
      <c r="KC103" s="158"/>
      <c r="KD103" s="158"/>
      <c r="KE103" s="158"/>
      <c r="KF103" s="158"/>
      <c r="KG103" s="158"/>
      <c r="KH103" s="158"/>
      <c r="KI103" s="158"/>
      <c r="KJ103" s="158"/>
      <c r="KK103" s="158"/>
      <c r="KL103" s="158"/>
      <c r="KM103" s="158"/>
      <c r="KN103" s="158"/>
      <c r="KO103" s="158"/>
      <c r="KP103" s="158"/>
      <c r="KQ103" s="158"/>
      <c r="KR103" s="158"/>
      <c r="KS103" s="158"/>
      <c r="KT103" s="158"/>
      <c r="KU103" s="158"/>
      <c r="KV103" s="158"/>
      <c r="KW103" s="158"/>
      <c r="KX103" s="158"/>
      <c r="KY103" s="158"/>
      <c r="KZ103" s="158"/>
      <c r="LA103" s="158"/>
      <c r="LB103" s="158"/>
      <c r="LC103" s="158"/>
      <c r="LD103" s="158"/>
      <c r="LE103" s="158"/>
      <c r="LF103" s="158"/>
      <c r="LG103" s="158"/>
      <c r="LH103" s="158"/>
      <c r="LI103" s="158"/>
      <c r="LJ103" s="158"/>
      <c r="LK103" s="158"/>
      <c r="LL103" s="158"/>
      <c r="LM103" s="158"/>
      <c r="LN103" s="158"/>
      <c r="LO103" s="158"/>
      <c r="LP103" s="158"/>
      <c r="LQ103" s="158"/>
      <c r="LR103" s="158"/>
      <c r="LS103" s="158"/>
      <c r="LT103" s="158"/>
      <c r="LU103" s="158"/>
      <c r="LV103" s="158"/>
      <c r="LW103" s="158"/>
      <c r="LX103" s="158"/>
      <c r="LY103" s="158"/>
      <c r="LZ103" s="158"/>
      <c r="MA103" s="158"/>
      <c r="MB103" s="158"/>
      <c r="MC103" s="158"/>
      <c r="MD103" s="158"/>
      <c r="ME103" s="158"/>
      <c r="MF103" s="158"/>
      <c r="MG103" s="158"/>
      <c r="MH103" s="158"/>
      <c r="MI103" s="158"/>
      <c r="MJ103" s="158"/>
      <c r="MK103" s="158"/>
      <c r="ML103" s="158"/>
      <c r="MM103" s="158"/>
      <c r="MN103" s="158"/>
      <c r="MO103" s="158"/>
      <c r="MP103" s="158"/>
      <c r="MQ103" s="158"/>
      <c r="MR103" s="158"/>
      <c r="MS103" s="158"/>
      <c r="MT103" s="158"/>
      <c r="MU103" s="158"/>
      <c r="MV103" s="158"/>
      <c r="MW103" s="158"/>
      <c r="MX103" s="158"/>
      <c r="MY103" s="158"/>
      <c r="MZ103" s="158"/>
      <c r="NA103" s="158"/>
      <c r="NB103" s="158"/>
      <c r="NC103" s="158"/>
      <c r="ND103" s="158"/>
      <c r="NE103" s="158"/>
      <c r="NF103" s="158"/>
      <c r="NG103" s="158"/>
      <c r="NH103" s="158"/>
      <c r="NI103" s="158"/>
      <c r="NJ103" s="158"/>
      <c r="NK103" s="158"/>
      <c r="NL103" s="158"/>
      <c r="NM103" s="158"/>
      <c r="NN103" s="158"/>
      <c r="NO103" s="158"/>
      <c r="NP103" s="158"/>
      <c r="NQ103" s="158"/>
      <c r="NR103" s="158"/>
      <c r="NS103" s="158"/>
      <c r="NT103" s="158"/>
      <c r="NU103" s="158"/>
      <c r="NV103" s="158"/>
      <c r="NW103" s="158"/>
      <c r="NX103" s="158"/>
      <c r="NY103" s="158"/>
      <c r="NZ103" s="158"/>
    </row>
    <row r="104" spans="24:390">
      <c r="X104" s="157"/>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c r="EF104" s="158"/>
      <c r="EG104" s="158"/>
      <c r="EH104" s="158"/>
      <c r="EI104" s="158"/>
      <c r="EJ104" s="158"/>
      <c r="EK104" s="158"/>
      <c r="EL104" s="158"/>
      <c r="EM104" s="158"/>
      <c r="EN104" s="158"/>
      <c r="EO104" s="158"/>
      <c r="EP104" s="158"/>
      <c r="EQ104" s="158"/>
      <c r="ER104" s="158"/>
      <c r="ES104" s="158"/>
      <c r="ET104" s="158"/>
      <c r="EU104" s="158"/>
      <c r="EV104" s="158"/>
      <c r="EW104" s="158"/>
      <c r="EX104" s="158"/>
      <c r="EY104" s="158"/>
      <c r="EZ104" s="158"/>
      <c r="FA104" s="158"/>
      <c r="FB104" s="158"/>
      <c r="FC104" s="158"/>
      <c r="FD104" s="158"/>
      <c r="FE104" s="158"/>
      <c r="FF104" s="158"/>
      <c r="FG104" s="158"/>
      <c r="FH104" s="158"/>
      <c r="FI104" s="158"/>
      <c r="FJ104" s="158"/>
      <c r="FK104" s="158"/>
      <c r="FL104" s="158"/>
      <c r="FM104" s="158"/>
      <c r="FN104" s="158"/>
      <c r="FO104" s="158"/>
      <c r="FP104" s="158"/>
      <c r="FQ104" s="158"/>
      <c r="FR104" s="158"/>
      <c r="FS104" s="158"/>
      <c r="FT104" s="158"/>
      <c r="FU104" s="158"/>
      <c r="FV104" s="158"/>
      <c r="FW104" s="158"/>
      <c r="FX104" s="158"/>
      <c r="FY104" s="158"/>
      <c r="FZ104" s="158"/>
      <c r="GA104" s="158"/>
      <c r="GB104" s="158"/>
      <c r="GC104" s="158"/>
      <c r="GD104" s="158"/>
      <c r="GE104" s="158"/>
      <c r="GF104" s="158"/>
      <c r="GG104" s="158"/>
      <c r="GH104" s="158"/>
      <c r="GI104" s="158"/>
      <c r="GJ104" s="158"/>
      <c r="GK104" s="158"/>
      <c r="GL104" s="158"/>
      <c r="GM104" s="158"/>
      <c r="GN104" s="158"/>
      <c r="GO104" s="158"/>
      <c r="GP104" s="158"/>
      <c r="GQ104" s="158"/>
      <c r="GR104" s="158"/>
      <c r="GS104" s="158"/>
      <c r="GT104" s="158"/>
      <c r="GU104" s="158"/>
      <c r="GV104" s="158"/>
      <c r="GW104" s="158"/>
      <c r="GX104" s="158"/>
      <c r="GY104" s="158"/>
      <c r="GZ104" s="158"/>
      <c r="HA104" s="158"/>
      <c r="HB104" s="158"/>
      <c r="HC104" s="158"/>
      <c r="HD104" s="158"/>
      <c r="HE104" s="158"/>
      <c r="HF104" s="158"/>
      <c r="HG104" s="158"/>
      <c r="HH104" s="158"/>
      <c r="HI104" s="158"/>
      <c r="HJ104" s="158"/>
      <c r="HK104" s="158"/>
      <c r="HL104" s="158"/>
      <c r="HM104" s="158"/>
      <c r="HN104" s="158"/>
      <c r="HO104" s="158"/>
      <c r="HP104" s="158"/>
      <c r="HQ104" s="158"/>
      <c r="HR104" s="158"/>
      <c r="HS104" s="158"/>
      <c r="HT104" s="158"/>
      <c r="HU104" s="158"/>
      <c r="HV104" s="158"/>
      <c r="HW104" s="158"/>
      <c r="HX104" s="158"/>
      <c r="HY104" s="158"/>
      <c r="HZ104" s="158"/>
      <c r="IA104" s="158"/>
      <c r="IB104" s="158"/>
      <c r="IC104" s="158"/>
      <c r="ID104" s="158"/>
      <c r="IE104" s="158"/>
      <c r="IF104" s="158"/>
      <c r="IG104" s="158"/>
      <c r="IH104" s="158"/>
      <c r="II104" s="158"/>
      <c r="IJ104" s="158"/>
      <c r="IK104" s="158"/>
      <c r="IL104" s="158"/>
      <c r="IM104" s="158"/>
      <c r="IN104" s="158"/>
      <c r="IO104" s="158"/>
      <c r="IP104" s="158"/>
      <c r="IQ104" s="158"/>
      <c r="IR104" s="158"/>
      <c r="IS104" s="158"/>
      <c r="IT104" s="158"/>
      <c r="IU104" s="158"/>
      <c r="IV104" s="158"/>
      <c r="IW104" s="158"/>
      <c r="IX104" s="158"/>
      <c r="IY104" s="158"/>
      <c r="IZ104" s="158"/>
      <c r="JA104" s="158"/>
      <c r="JB104" s="158"/>
      <c r="JC104" s="158"/>
      <c r="JD104" s="158"/>
      <c r="JE104" s="158"/>
      <c r="JF104" s="158"/>
      <c r="JG104" s="158"/>
      <c r="JH104" s="158"/>
      <c r="JI104" s="158"/>
      <c r="JJ104" s="158"/>
      <c r="JK104" s="158"/>
      <c r="JL104" s="158"/>
      <c r="JM104" s="158"/>
      <c r="JN104" s="158"/>
      <c r="JO104" s="158"/>
      <c r="JP104" s="158"/>
      <c r="JQ104" s="158"/>
      <c r="JR104" s="158"/>
      <c r="JS104" s="158"/>
      <c r="JT104" s="158"/>
      <c r="JU104" s="158"/>
      <c r="JV104" s="158"/>
      <c r="JW104" s="158"/>
      <c r="JX104" s="158"/>
      <c r="JY104" s="158"/>
      <c r="JZ104" s="158"/>
      <c r="KA104" s="158"/>
      <c r="KB104" s="158"/>
      <c r="KC104" s="158"/>
      <c r="KD104" s="158"/>
      <c r="KE104" s="158"/>
      <c r="KF104" s="158"/>
      <c r="KG104" s="158"/>
      <c r="KH104" s="158"/>
      <c r="KI104" s="158"/>
      <c r="KJ104" s="158"/>
      <c r="KK104" s="158"/>
      <c r="KL104" s="158"/>
      <c r="KM104" s="158"/>
      <c r="KN104" s="158"/>
      <c r="KO104" s="158"/>
      <c r="KP104" s="158"/>
      <c r="KQ104" s="158"/>
      <c r="KR104" s="158"/>
      <c r="KS104" s="158"/>
      <c r="KT104" s="158"/>
      <c r="KU104" s="158"/>
      <c r="KV104" s="158"/>
      <c r="KW104" s="158"/>
      <c r="KX104" s="158"/>
      <c r="KY104" s="158"/>
      <c r="KZ104" s="158"/>
      <c r="LA104" s="158"/>
      <c r="LB104" s="158"/>
      <c r="LC104" s="158"/>
      <c r="LD104" s="158"/>
      <c r="LE104" s="158"/>
      <c r="LF104" s="158"/>
      <c r="LG104" s="158"/>
      <c r="LH104" s="158"/>
      <c r="LI104" s="158"/>
      <c r="LJ104" s="158"/>
      <c r="LK104" s="158"/>
      <c r="LL104" s="158"/>
      <c r="LM104" s="158"/>
      <c r="LN104" s="158"/>
      <c r="LO104" s="158"/>
      <c r="LP104" s="158"/>
      <c r="LQ104" s="158"/>
      <c r="LR104" s="158"/>
      <c r="LS104" s="158"/>
      <c r="LT104" s="158"/>
      <c r="LU104" s="158"/>
      <c r="LV104" s="158"/>
      <c r="LW104" s="158"/>
      <c r="LX104" s="158"/>
      <c r="LY104" s="158"/>
      <c r="LZ104" s="158"/>
      <c r="MA104" s="158"/>
      <c r="MB104" s="158"/>
      <c r="MC104" s="158"/>
      <c r="MD104" s="158"/>
      <c r="ME104" s="158"/>
      <c r="MF104" s="158"/>
      <c r="MG104" s="158"/>
      <c r="MH104" s="158"/>
      <c r="MI104" s="158"/>
      <c r="MJ104" s="158"/>
      <c r="MK104" s="158"/>
      <c r="ML104" s="158"/>
      <c r="MM104" s="158"/>
      <c r="MN104" s="158"/>
      <c r="MO104" s="158"/>
      <c r="MP104" s="158"/>
      <c r="MQ104" s="158"/>
      <c r="MR104" s="158"/>
      <c r="MS104" s="158"/>
      <c r="MT104" s="158"/>
      <c r="MU104" s="158"/>
      <c r="MV104" s="158"/>
      <c r="MW104" s="158"/>
      <c r="MX104" s="158"/>
      <c r="MY104" s="158"/>
      <c r="MZ104" s="158"/>
      <c r="NA104" s="158"/>
      <c r="NB104" s="158"/>
      <c r="NC104" s="158"/>
      <c r="ND104" s="158"/>
      <c r="NE104" s="158"/>
      <c r="NF104" s="158"/>
      <c r="NG104" s="158"/>
      <c r="NH104" s="158"/>
      <c r="NI104" s="158"/>
      <c r="NJ104" s="158"/>
      <c r="NK104" s="158"/>
      <c r="NL104" s="158"/>
      <c r="NM104" s="158"/>
      <c r="NN104" s="158"/>
      <c r="NO104" s="158"/>
      <c r="NP104" s="158"/>
      <c r="NQ104" s="158"/>
      <c r="NR104" s="158"/>
      <c r="NS104" s="158"/>
      <c r="NT104" s="158"/>
      <c r="NU104" s="158"/>
      <c r="NV104" s="158"/>
      <c r="NW104" s="158"/>
      <c r="NX104" s="158"/>
      <c r="NY104" s="158"/>
      <c r="NZ104" s="158"/>
    </row>
    <row r="105" spans="24:390">
      <c r="X105" s="157"/>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c r="EF105" s="158"/>
      <c r="EG105" s="158"/>
      <c r="EH105" s="158"/>
      <c r="EI105" s="158"/>
      <c r="EJ105" s="158"/>
      <c r="EK105" s="158"/>
      <c r="EL105" s="158"/>
      <c r="EM105" s="158"/>
      <c r="EN105" s="158"/>
      <c r="EO105" s="158"/>
      <c r="EP105" s="158"/>
      <c r="EQ105" s="158"/>
      <c r="ER105" s="158"/>
      <c r="ES105" s="158"/>
      <c r="ET105" s="158"/>
      <c r="EU105" s="158"/>
      <c r="EV105" s="158"/>
      <c r="EW105" s="158"/>
      <c r="EX105" s="158"/>
      <c r="EY105" s="158"/>
      <c r="EZ105" s="158"/>
      <c r="FA105" s="158"/>
      <c r="FB105" s="158"/>
      <c r="FC105" s="158"/>
      <c r="FD105" s="158"/>
      <c r="FE105" s="158"/>
      <c r="FF105" s="158"/>
      <c r="FG105" s="158"/>
      <c r="FH105" s="158"/>
      <c r="FI105" s="158"/>
      <c r="FJ105" s="158"/>
      <c r="FK105" s="158"/>
      <c r="FL105" s="158"/>
      <c r="FM105" s="158"/>
      <c r="FN105" s="158"/>
      <c r="FO105" s="158"/>
      <c r="FP105" s="158"/>
      <c r="FQ105" s="158"/>
      <c r="FR105" s="158"/>
      <c r="FS105" s="158"/>
      <c r="FT105" s="158"/>
      <c r="FU105" s="158"/>
      <c r="FV105" s="158"/>
      <c r="FW105" s="158"/>
      <c r="FX105" s="158"/>
      <c r="FY105" s="158"/>
      <c r="FZ105" s="158"/>
      <c r="GA105" s="158"/>
      <c r="GB105" s="158"/>
      <c r="GC105" s="158"/>
      <c r="GD105" s="158"/>
      <c r="GE105" s="158"/>
      <c r="GF105" s="158"/>
      <c r="GG105" s="158"/>
      <c r="GH105" s="158"/>
      <c r="GI105" s="158"/>
      <c r="GJ105" s="158"/>
      <c r="GK105" s="158"/>
      <c r="GL105" s="158"/>
      <c r="GM105" s="158"/>
      <c r="GN105" s="158"/>
      <c r="GO105" s="158"/>
      <c r="GP105" s="158"/>
      <c r="GQ105" s="158"/>
      <c r="GR105" s="158"/>
      <c r="GS105" s="158"/>
      <c r="GT105" s="158"/>
      <c r="GU105" s="158"/>
      <c r="GV105" s="158"/>
      <c r="GW105" s="158"/>
      <c r="GX105" s="158"/>
      <c r="GY105" s="158"/>
      <c r="GZ105" s="158"/>
      <c r="HA105" s="158"/>
      <c r="HB105" s="158"/>
      <c r="HC105" s="158"/>
      <c r="HD105" s="158"/>
      <c r="HE105" s="158"/>
      <c r="HF105" s="158"/>
      <c r="HG105" s="158"/>
      <c r="HH105" s="158"/>
      <c r="HI105" s="158"/>
      <c r="HJ105" s="158"/>
      <c r="HK105" s="158"/>
      <c r="HL105" s="158"/>
      <c r="HM105" s="158"/>
      <c r="HN105" s="158"/>
      <c r="HO105" s="158"/>
      <c r="HP105" s="158"/>
      <c r="HQ105" s="158"/>
      <c r="HR105" s="158"/>
      <c r="HS105" s="158"/>
      <c r="HT105" s="158"/>
      <c r="HU105" s="158"/>
      <c r="HV105" s="158"/>
      <c r="HW105" s="158"/>
      <c r="HX105" s="158"/>
      <c r="HY105" s="158"/>
      <c r="HZ105" s="158"/>
      <c r="IA105" s="158"/>
      <c r="IB105" s="158"/>
      <c r="IC105" s="158"/>
      <c r="ID105" s="158"/>
      <c r="IE105" s="158"/>
      <c r="IF105" s="158"/>
      <c r="IG105" s="158"/>
      <c r="IH105" s="158"/>
      <c r="II105" s="158"/>
      <c r="IJ105" s="158"/>
      <c r="IK105" s="158"/>
      <c r="IL105" s="158"/>
      <c r="IM105" s="158"/>
      <c r="IN105" s="158"/>
      <c r="IO105" s="158"/>
      <c r="IP105" s="158"/>
      <c r="IQ105" s="158"/>
      <c r="IR105" s="158"/>
      <c r="IS105" s="158"/>
      <c r="IT105" s="158"/>
      <c r="IU105" s="158"/>
      <c r="IV105" s="158"/>
      <c r="IW105" s="158"/>
      <c r="IX105" s="158"/>
      <c r="IY105" s="158"/>
      <c r="IZ105" s="158"/>
      <c r="JA105" s="158"/>
      <c r="JB105" s="158"/>
      <c r="JC105" s="158"/>
      <c r="JD105" s="158"/>
      <c r="JE105" s="158"/>
      <c r="JF105" s="158"/>
      <c r="JG105" s="158"/>
      <c r="JH105" s="158"/>
      <c r="JI105" s="158"/>
      <c r="JJ105" s="158"/>
      <c r="JK105" s="158"/>
      <c r="JL105" s="158"/>
      <c r="JM105" s="158"/>
      <c r="JN105" s="158"/>
      <c r="JO105" s="158"/>
      <c r="JP105" s="158"/>
      <c r="JQ105" s="158"/>
      <c r="JR105" s="158"/>
      <c r="JS105" s="158"/>
      <c r="JT105" s="158"/>
      <c r="JU105" s="158"/>
      <c r="JV105" s="158"/>
      <c r="JW105" s="158"/>
      <c r="JX105" s="158"/>
      <c r="JY105" s="158"/>
      <c r="JZ105" s="158"/>
      <c r="KA105" s="158"/>
      <c r="KB105" s="158"/>
      <c r="KC105" s="158"/>
      <c r="KD105" s="158"/>
      <c r="KE105" s="158"/>
      <c r="KF105" s="158"/>
      <c r="KG105" s="158"/>
      <c r="KH105" s="158"/>
      <c r="KI105" s="158"/>
      <c r="KJ105" s="158"/>
      <c r="KK105" s="158"/>
      <c r="KL105" s="158"/>
      <c r="KM105" s="158"/>
      <c r="KN105" s="158"/>
      <c r="KO105" s="158"/>
      <c r="KP105" s="158"/>
      <c r="KQ105" s="158"/>
      <c r="KR105" s="158"/>
      <c r="KS105" s="158"/>
      <c r="KT105" s="158"/>
      <c r="KU105" s="158"/>
      <c r="KV105" s="158"/>
      <c r="KW105" s="158"/>
      <c r="KX105" s="158"/>
      <c r="KY105" s="158"/>
      <c r="KZ105" s="158"/>
      <c r="LA105" s="158"/>
      <c r="LB105" s="158"/>
      <c r="LC105" s="158"/>
      <c r="LD105" s="158"/>
      <c r="LE105" s="158"/>
      <c r="LF105" s="158"/>
      <c r="LG105" s="158"/>
      <c r="LH105" s="158"/>
      <c r="LI105" s="158"/>
      <c r="LJ105" s="158"/>
      <c r="LK105" s="158"/>
      <c r="LL105" s="158"/>
      <c r="LM105" s="158"/>
      <c r="LN105" s="158"/>
      <c r="LO105" s="158"/>
      <c r="LP105" s="158"/>
      <c r="LQ105" s="158"/>
      <c r="LR105" s="158"/>
      <c r="LS105" s="158"/>
      <c r="LT105" s="158"/>
      <c r="LU105" s="158"/>
      <c r="LV105" s="158"/>
      <c r="LW105" s="158"/>
      <c r="LX105" s="158"/>
      <c r="LY105" s="158"/>
      <c r="LZ105" s="158"/>
      <c r="MA105" s="158"/>
      <c r="MB105" s="158"/>
      <c r="MC105" s="158"/>
      <c r="MD105" s="158"/>
      <c r="ME105" s="158"/>
      <c r="MF105" s="158"/>
      <c r="MG105" s="158"/>
      <c r="MH105" s="158"/>
      <c r="MI105" s="158"/>
      <c r="MJ105" s="158"/>
      <c r="MK105" s="158"/>
      <c r="ML105" s="158"/>
      <c r="MM105" s="158"/>
      <c r="MN105" s="158"/>
      <c r="MO105" s="158"/>
      <c r="MP105" s="158"/>
      <c r="MQ105" s="158"/>
      <c r="MR105" s="158"/>
      <c r="MS105" s="158"/>
      <c r="MT105" s="158"/>
      <c r="MU105" s="158"/>
      <c r="MV105" s="158"/>
      <c r="MW105" s="158"/>
      <c r="MX105" s="158"/>
      <c r="MY105" s="158"/>
      <c r="MZ105" s="158"/>
      <c r="NA105" s="158"/>
      <c r="NB105" s="158"/>
      <c r="NC105" s="158"/>
      <c r="ND105" s="158"/>
      <c r="NE105" s="158"/>
      <c r="NF105" s="158"/>
      <c r="NG105" s="158"/>
      <c r="NH105" s="158"/>
      <c r="NI105" s="158"/>
      <c r="NJ105" s="158"/>
      <c r="NK105" s="158"/>
      <c r="NL105" s="158"/>
      <c r="NM105" s="158"/>
      <c r="NN105" s="158"/>
      <c r="NO105" s="158"/>
      <c r="NP105" s="158"/>
      <c r="NQ105" s="158"/>
      <c r="NR105" s="158"/>
      <c r="NS105" s="158"/>
      <c r="NT105" s="158"/>
      <c r="NU105" s="158"/>
      <c r="NV105" s="158"/>
      <c r="NW105" s="158"/>
      <c r="NX105" s="158"/>
      <c r="NY105" s="158"/>
      <c r="NZ105" s="158"/>
    </row>
    <row r="106" spans="24:390">
      <c r="X106" s="157"/>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c r="EF106" s="158"/>
      <c r="EG106" s="158"/>
      <c r="EH106" s="158"/>
      <c r="EI106" s="158"/>
      <c r="EJ106" s="158"/>
      <c r="EK106" s="158"/>
      <c r="EL106" s="158"/>
      <c r="EM106" s="158"/>
      <c r="EN106" s="158"/>
      <c r="EO106" s="158"/>
      <c r="EP106" s="158"/>
      <c r="EQ106" s="158"/>
      <c r="ER106" s="158"/>
      <c r="ES106" s="158"/>
      <c r="ET106" s="158"/>
      <c r="EU106" s="158"/>
      <c r="EV106" s="158"/>
      <c r="EW106" s="158"/>
      <c r="EX106" s="158"/>
      <c r="EY106" s="158"/>
      <c r="EZ106" s="158"/>
      <c r="FA106" s="158"/>
      <c r="FB106" s="158"/>
      <c r="FC106" s="158"/>
      <c r="FD106" s="158"/>
      <c r="FE106" s="158"/>
      <c r="FF106" s="158"/>
      <c r="FG106" s="158"/>
      <c r="FH106" s="158"/>
      <c r="FI106" s="158"/>
      <c r="FJ106" s="158"/>
      <c r="FK106" s="158"/>
      <c r="FL106" s="158"/>
      <c r="FM106" s="158"/>
      <c r="FN106" s="158"/>
      <c r="FO106" s="158"/>
      <c r="FP106" s="158"/>
      <c r="FQ106" s="158"/>
      <c r="FR106" s="158"/>
      <c r="FS106" s="158"/>
      <c r="FT106" s="158"/>
      <c r="FU106" s="158"/>
      <c r="FV106" s="158"/>
      <c r="FW106" s="158"/>
      <c r="FX106" s="158"/>
      <c r="FY106" s="158"/>
      <c r="FZ106" s="158"/>
      <c r="GA106" s="158"/>
      <c r="GB106" s="158"/>
      <c r="GC106" s="158"/>
      <c r="GD106" s="158"/>
      <c r="GE106" s="158"/>
      <c r="GF106" s="158"/>
      <c r="GG106" s="158"/>
      <c r="GH106" s="158"/>
      <c r="GI106" s="158"/>
      <c r="GJ106" s="158"/>
      <c r="GK106" s="158"/>
      <c r="GL106" s="158"/>
      <c r="GM106" s="158"/>
      <c r="GN106" s="158"/>
      <c r="GO106" s="158"/>
      <c r="GP106" s="158"/>
      <c r="GQ106" s="158"/>
      <c r="GR106" s="158"/>
      <c r="GS106" s="158"/>
      <c r="GT106" s="158"/>
      <c r="GU106" s="158"/>
      <c r="GV106" s="158"/>
      <c r="GW106" s="158"/>
      <c r="GX106" s="158"/>
      <c r="GY106" s="158"/>
      <c r="GZ106" s="158"/>
      <c r="HA106" s="158"/>
      <c r="HB106" s="158"/>
      <c r="HC106" s="158"/>
      <c r="HD106" s="158"/>
      <c r="HE106" s="158"/>
      <c r="HF106" s="158"/>
      <c r="HG106" s="158"/>
      <c r="HH106" s="158"/>
      <c r="HI106" s="158"/>
      <c r="HJ106" s="158"/>
      <c r="HK106" s="158"/>
      <c r="HL106" s="158"/>
      <c r="HM106" s="158"/>
      <c r="HN106" s="158"/>
      <c r="HO106" s="158"/>
      <c r="HP106" s="158"/>
      <c r="HQ106" s="158"/>
      <c r="HR106" s="158"/>
      <c r="HS106" s="158"/>
      <c r="HT106" s="158"/>
      <c r="HU106" s="158"/>
      <c r="HV106" s="158"/>
      <c r="HW106" s="158"/>
      <c r="HX106" s="158"/>
      <c r="HY106" s="158"/>
      <c r="HZ106" s="158"/>
      <c r="IA106" s="158"/>
      <c r="IB106" s="158"/>
      <c r="IC106" s="158"/>
      <c r="ID106" s="158"/>
      <c r="IE106" s="158"/>
      <c r="IF106" s="158"/>
      <c r="IG106" s="158"/>
      <c r="IH106" s="158"/>
      <c r="II106" s="158"/>
      <c r="IJ106" s="158"/>
      <c r="IK106" s="158"/>
      <c r="IL106" s="158"/>
      <c r="IM106" s="158"/>
      <c r="IN106" s="158"/>
      <c r="IO106" s="158"/>
      <c r="IP106" s="158"/>
      <c r="IQ106" s="158"/>
      <c r="IR106" s="158"/>
      <c r="IS106" s="158"/>
      <c r="IT106" s="158"/>
      <c r="IU106" s="158"/>
      <c r="IV106" s="158"/>
      <c r="IW106" s="158"/>
      <c r="IX106" s="158"/>
      <c r="IY106" s="158"/>
      <c r="IZ106" s="158"/>
      <c r="JA106" s="158"/>
      <c r="JB106" s="158"/>
      <c r="JC106" s="158"/>
      <c r="JD106" s="158"/>
      <c r="JE106" s="158"/>
      <c r="JF106" s="158"/>
      <c r="JG106" s="158"/>
      <c r="JH106" s="158"/>
      <c r="JI106" s="158"/>
      <c r="JJ106" s="158"/>
      <c r="JK106" s="158"/>
      <c r="JL106" s="158"/>
      <c r="JM106" s="158"/>
      <c r="JN106" s="158"/>
      <c r="JO106" s="158"/>
      <c r="JP106" s="158"/>
      <c r="JQ106" s="158"/>
      <c r="JR106" s="158"/>
      <c r="JS106" s="158"/>
      <c r="JT106" s="158"/>
      <c r="JU106" s="158"/>
      <c r="JV106" s="158"/>
      <c r="JW106" s="158"/>
      <c r="JX106" s="158"/>
      <c r="JY106" s="158"/>
      <c r="JZ106" s="158"/>
      <c r="KA106" s="158"/>
      <c r="KB106" s="158"/>
      <c r="KC106" s="158"/>
      <c r="KD106" s="158"/>
      <c r="KE106" s="158"/>
      <c r="KF106" s="158"/>
      <c r="KG106" s="158"/>
      <c r="KH106" s="158"/>
      <c r="KI106" s="158"/>
      <c r="KJ106" s="158"/>
      <c r="KK106" s="158"/>
      <c r="KL106" s="158"/>
      <c r="KM106" s="158"/>
      <c r="KN106" s="158"/>
      <c r="KO106" s="158"/>
      <c r="KP106" s="158"/>
      <c r="KQ106" s="158"/>
      <c r="KR106" s="158"/>
      <c r="KS106" s="158"/>
      <c r="KT106" s="158"/>
      <c r="KU106" s="158"/>
      <c r="KV106" s="158"/>
      <c r="KW106" s="158"/>
      <c r="KX106" s="158"/>
      <c r="KY106" s="158"/>
      <c r="KZ106" s="158"/>
      <c r="LA106" s="158"/>
      <c r="LB106" s="158"/>
      <c r="LC106" s="158"/>
      <c r="LD106" s="158"/>
      <c r="LE106" s="158"/>
      <c r="LF106" s="158"/>
      <c r="LG106" s="158"/>
      <c r="LH106" s="158"/>
      <c r="LI106" s="158"/>
      <c r="LJ106" s="158"/>
      <c r="LK106" s="158"/>
      <c r="LL106" s="158"/>
      <c r="LM106" s="158"/>
      <c r="LN106" s="158"/>
      <c r="LO106" s="158"/>
      <c r="LP106" s="158"/>
      <c r="LQ106" s="158"/>
      <c r="LR106" s="158"/>
      <c r="LS106" s="158"/>
      <c r="LT106" s="158"/>
      <c r="LU106" s="158"/>
      <c r="LV106" s="158"/>
      <c r="LW106" s="158"/>
      <c r="LX106" s="158"/>
      <c r="LY106" s="158"/>
      <c r="LZ106" s="158"/>
      <c r="MA106" s="158"/>
      <c r="MB106" s="158"/>
      <c r="MC106" s="158"/>
      <c r="MD106" s="158"/>
      <c r="ME106" s="158"/>
      <c r="MF106" s="158"/>
      <c r="MG106" s="158"/>
      <c r="MH106" s="158"/>
      <c r="MI106" s="158"/>
      <c r="MJ106" s="158"/>
      <c r="MK106" s="158"/>
      <c r="ML106" s="158"/>
      <c r="MM106" s="158"/>
      <c r="MN106" s="158"/>
      <c r="MO106" s="158"/>
      <c r="MP106" s="158"/>
      <c r="MQ106" s="158"/>
      <c r="MR106" s="158"/>
      <c r="MS106" s="158"/>
      <c r="MT106" s="158"/>
      <c r="MU106" s="158"/>
      <c r="MV106" s="158"/>
      <c r="MW106" s="158"/>
      <c r="MX106" s="158"/>
      <c r="MY106" s="158"/>
      <c r="MZ106" s="158"/>
      <c r="NA106" s="158"/>
      <c r="NB106" s="158"/>
      <c r="NC106" s="158"/>
      <c r="ND106" s="158"/>
      <c r="NE106" s="158"/>
      <c r="NF106" s="158"/>
      <c r="NG106" s="158"/>
      <c r="NH106" s="158"/>
      <c r="NI106" s="158"/>
      <c r="NJ106" s="158"/>
      <c r="NK106" s="158"/>
      <c r="NL106" s="158"/>
      <c r="NM106" s="158"/>
      <c r="NN106" s="158"/>
      <c r="NO106" s="158"/>
      <c r="NP106" s="158"/>
      <c r="NQ106" s="158"/>
      <c r="NR106" s="158"/>
      <c r="NS106" s="158"/>
      <c r="NT106" s="158"/>
      <c r="NU106" s="158"/>
      <c r="NV106" s="158"/>
      <c r="NW106" s="158"/>
      <c r="NX106" s="158"/>
      <c r="NY106" s="158"/>
      <c r="NZ106" s="158"/>
    </row>
    <row r="107" spans="24:390">
      <c r="X107" s="157"/>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c r="EF107" s="158"/>
      <c r="EG107" s="158"/>
      <c r="EH107" s="158"/>
      <c r="EI107" s="158"/>
      <c r="EJ107" s="158"/>
      <c r="EK107" s="158"/>
      <c r="EL107" s="158"/>
      <c r="EM107" s="158"/>
      <c r="EN107" s="158"/>
      <c r="EO107" s="158"/>
      <c r="EP107" s="158"/>
      <c r="EQ107" s="158"/>
      <c r="ER107" s="158"/>
      <c r="ES107" s="158"/>
      <c r="ET107" s="158"/>
      <c r="EU107" s="158"/>
      <c r="EV107" s="158"/>
      <c r="EW107" s="158"/>
      <c r="EX107" s="158"/>
      <c r="EY107" s="158"/>
      <c r="EZ107" s="158"/>
      <c r="FA107" s="158"/>
      <c r="FB107" s="158"/>
      <c r="FC107" s="158"/>
      <c r="FD107" s="158"/>
      <c r="FE107" s="158"/>
      <c r="FF107" s="158"/>
      <c r="FG107" s="158"/>
      <c r="FH107" s="158"/>
      <c r="FI107" s="158"/>
      <c r="FJ107" s="158"/>
      <c r="FK107" s="158"/>
      <c r="FL107" s="158"/>
      <c r="FM107" s="158"/>
      <c r="FN107" s="158"/>
      <c r="FO107" s="158"/>
      <c r="FP107" s="158"/>
      <c r="FQ107" s="158"/>
      <c r="FR107" s="158"/>
      <c r="FS107" s="158"/>
      <c r="FT107" s="158"/>
      <c r="FU107" s="158"/>
      <c r="FV107" s="158"/>
      <c r="FW107" s="158"/>
      <c r="FX107" s="158"/>
      <c r="FY107" s="158"/>
      <c r="FZ107" s="158"/>
      <c r="GA107" s="158"/>
      <c r="GB107" s="158"/>
      <c r="GC107" s="158"/>
      <c r="GD107" s="158"/>
      <c r="GE107" s="158"/>
      <c r="GF107" s="158"/>
      <c r="GG107" s="158"/>
      <c r="GH107" s="158"/>
      <c r="GI107" s="158"/>
      <c r="GJ107" s="158"/>
      <c r="GK107" s="158"/>
      <c r="GL107" s="158"/>
      <c r="GM107" s="158"/>
      <c r="GN107" s="158"/>
      <c r="GO107" s="158"/>
      <c r="GP107" s="158"/>
      <c r="GQ107" s="158"/>
      <c r="GR107" s="158"/>
      <c r="GS107" s="158"/>
      <c r="GT107" s="158"/>
      <c r="GU107" s="158"/>
      <c r="GV107" s="158"/>
      <c r="GW107" s="158"/>
      <c r="GX107" s="158"/>
      <c r="GY107" s="158"/>
      <c r="GZ107" s="158"/>
      <c r="HA107" s="158"/>
      <c r="HB107" s="158"/>
      <c r="HC107" s="158"/>
      <c r="HD107" s="158"/>
      <c r="HE107" s="158"/>
      <c r="HF107" s="158"/>
      <c r="HG107" s="158"/>
      <c r="HH107" s="158"/>
      <c r="HI107" s="158"/>
      <c r="HJ107" s="158"/>
      <c r="HK107" s="158"/>
      <c r="HL107" s="158"/>
      <c r="HM107" s="158"/>
      <c r="HN107" s="158"/>
      <c r="HO107" s="158"/>
      <c r="HP107" s="158"/>
      <c r="HQ107" s="158"/>
      <c r="HR107" s="158"/>
      <c r="HS107" s="158"/>
      <c r="HT107" s="158"/>
      <c r="HU107" s="158"/>
      <c r="HV107" s="158"/>
      <c r="HW107" s="158"/>
      <c r="HX107" s="158"/>
      <c r="HY107" s="158"/>
      <c r="HZ107" s="158"/>
      <c r="IA107" s="158"/>
      <c r="IB107" s="158"/>
      <c r="IC107" s="158"/>
      <c r="ID107" s="158"/>
      <c r="IE107" s="158"/>
      <c r="IF107" s="158"/>
      <c r="IG107" s="158"/>
      <c r="IH107" s="158"/>
      <c r="II107" s="158"/>
      <c r="IJ107" s="158"/>
      <c r="IK107" s="158"/>
      <c r="IL107" s="158"/>
      <c r="IM107" s="158"/>
      <c r="IN107" s="158"/>
      <c r="IO107" s="158"/>
      <c r="IP107" s="158"/>
      <c r="IQ107" s="158"/>
      <c r="IR107" s="158"/>
      <c r="IS107" s="158"/>
      <c r="IT107" s="158"/>
      <c r="IU107" s="158"/>
      <c r="IV107" s="158"/>
      <c r="IW107" s="158"/>
      <c r="IX107" s="158"/>
      <c r="IY107" s="158"/>
      <c r="IZ107" s="158"/>
      <c r="JA107" s="158"/>
      <c r="JB107" s="158"/>
      <c r="JC107" s="158"/>
      <c r="JD107" s="158"/>
      <c r="JE107" s="158"/>
      <c r="JF107" s="158"/>
      <c r="JG107" s="158"/>
      <c r="JH107" s="158"/>
      <c r="JI107" s="158"/>
      <c r="JJ107" s="158"/>
      <c r="JK107" s="158"/>
      <c r="JL107" s="158"/>
      <c r="JM107" s="158"/>
      <c r="JN107" s="158"/>
      <c r="JO107" s="158"/>
      <c r="JP107" s="158"/>
      <c r="JQ107" s="158"/>
      <c r="JR107" s="158"/>
      <c r="JS107" s="158"/>
      <c r="JT107" s="158"/>
      <c r="JU107" s="158"/>
      <c r="JV107" s="158"/>
      <c r="JW107" s="158"/>
      <c r="JX107" s="158"/>
      <c r="JY107" s="158"/>
      <c r="JZ107" s="158"/>
      <c r="KA107" s="158"/>
      <c r="KB107" s="158"/>
      <c r="KC107" s="158"/>
      <c r="KD107" s="158"/>
      <c r="KE107" s="158"/>
      <c r="KF107" s="158"/>
      <c r="KG107" s="158"/>
      <c r="KH107" s="158"/>
      <c r="KI107" s="158"/>
      <c r="KJ107" s="158"/>
      <c r="KK107" s="158"/>
      <c r="KL107" s="158"/>
      <c r="KM107" s="158"/>
      <c r="KN107" s="158"/>
      <c r="KO107" s="158"/>
      <c r="KP107" s="158"/>
      <c r="KQ107" s="158"/>
      <c r="KR107" s="158"/>
      <c r="KS107" s="158"/>
      <c r="KT107" s="158"/>
      <c r="KU107" s="158"/>
      <c r="KV107" s="158"/>
      <c r="KW107" s="158"/>
      <c r="KX107" s="158"/>
      <c r="KY107" s="158"/>
      <c r="KZ107" s="158"/>
      <c r="LA107" s="158"/>
      <c r="LB107" s="158"/>
      <c r="LC107" s="158"/>
      <c r="LD107" s="158"/>
      <c r="LE107" s="158"/>
      <c r="LF107" s="158"/>
      <c r="LG107" s="158"/>
      <c r="LH107" s="158"/>
      <c r="LI107" s="158"/>
      <c r="LJ107" s="158"/>
      <c r="LK107" s="158"/>
      <c r="LL107" s="158"/>
      <c r="LM107" s="158"/>
      <c r="LN107" s="158"/>
      <c r="LO107" s="158"/>
      <c r="LP107" s="158"/>
      <c r="LQ107" s="158"/>
      <c r="LR107" s="158"/>
      <c r="LS107" s="158"/>
      <c r="LT107" s="158"/>
      <c r="LU107" s="158"/>
      <c r="LV107" s="158"/>
      <c r="LW107" s="158"/>
      <c r="LX107" s="158"/>
      <c r="LY107" s="158"/>
      <c r="LZ107" s="158"/>
      <c r="MA107" s="158"/>
      <c r="MB107" s="158"/>
      <c r="MC107" s="158"/>
      <c r="MD107" s="158"/>
      <c r="ME107" s="158"/>
      <c r="MF107" s="158"/>
      <c r="MG107" s="158"/>
      <c r="MH107" s="158"/>
      <c r="MI107" s="158"/>
      <c r="MJ107" s="158"/>
      <c r="MK107" s="158"/>
      <c r="ML107" s="158"/>
      <c r="MM107" s="158"/>
      <c r="MN107" s="158"/>
      <c r="MO107" s="158"/>
      <c r="MP107" s="158"/>
      <c r="MQ107" s="158"/>
      <c r="MR107" s="158"/>
      <c r="MS107" s="158"/>
      <c r="MT107" s="158"/>
      <c r="MU107" s="158"/>
      <c r="MV107" s="158"/>
      <c r="MW107" s="158"/>
      <c r="MX107" s="158"/>
      <c r="MY107" s="158"/>
      <c r="MZ107" s="158"/>
      <c r="NA107" s="158"/>
      <c r="NB107" s="158"/>
      <c r="NC107" s="158"/>
      <c r="ND107" s="158"/>
      <c r="NE107" s="158"/>
      <c r="NF107" s="158"/>
      <c r="NG107" s="158"/>
      <c r="NH107" s="158"/>
      <c r="NI107" s="158"/>
      <c r="NJ107" s="158"/>
      <c r="NK107" s="158"/>
      <c r="NL107" s="158"/>
      <c r="NM107" s="158"/>
      <c r="NN107" s="158"/>
      <c r="NO107" s="158"/>
      <c r="NP107" s="158"/>
      <c r="NQ107" s="158"/>
      <c r="NR107" s="158"/>
      <c r="NS107" s="158"/>
      <c r="NT107" s="158"/>
      <c r="NU107" s="158"/>
      <c r="NV107" s="158"/>
      <c r="NW107" s="158"/>
      <c r="NX107" s="158"/>
      <c r="NY107" s="158"/>
      <c r="NZ107" s="158"/>
    </row>
    <row r="108" spans="24:390">
      <c r="X108" s="157"/>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c r="EF108" s="158"/>
      <c r="EG108" s="158"/>
      <c r="EH108" s="158"/>
      <c r="EI108" s="158"/>
      <c r="EJ108" s="158"/>
      <c r="EK108" s="158"/>
      <c r="EL108" s="158"/>
      <c r="EM108" s="158"/>
      <c r="EN108" s="158"/>
      <c r="EO108" s="158"/>
      <c r="EP108" s="158"/>
      <c r="EQ108" s="158"/>
      <c r="ER108" s="158"/>
      <c r="ES108" s="158"/>
      <c r="ET108" s="158"/>
      <c r="EU108" s="158"/>
      <c r="EV108" s="158"/>
      <c r="EW108" s="158"/>
      <c r="EX108" s="158"/>
      <c r="EY108" s="158"/>
      <c r="EZ108" s="158"/>
      <c r="FA108" s="158"/>
      <c r="FB108" s="158"/>
      <c r="FC108" s="158"/>
      <c r="FD108" s="158"/>
      <c r="FE108" s="158"/>
      <c r="FF108" s="158"/>
      <c r="FG108" s="158"/>
      <c r="FH108" s="158"/>
      <c r="FI108" s="158"/>
      <c r="FJ108" s="158"/>
      <c r="FK108" s="158"/>
      <c r="FL108" s="158"/>
      <c r="FM108" s="158"/>
      <c r="FN108" s="158"/>
      <c r="FO108" s="158"/>
      <c r="FP108" s="158"/>
      <c r="FQ108" s="158"/>
      <c r="FR108" s="158"/>
      <c r="FS108" s="158"/>
      <c r="FT108" s="158"/>
      <c r="FU108" s="158"/>
      <c r="FV108" s="158"/>
      <c r="FW108" s="158"/>
      <c r="FX108" s="158"/>
      <c r="FY108" s="158"/>
      <c r="FZ108" s="158"/>
      <c r="GA108" s="158"/>
      <c r="GB108" s="158"/>
      <c r="GC108" s="158"/>
      <c r="GD108" s="158"/>
      <c r="GE108" s="158"/>
      <c r="GF108" s="158"/>
      <c r="GG108" s="158"/>
      <c r="GH108" s="158"/>
      <c r="GI108" s="158"/>
      <c r="GJ108" s="158"/>
      <c r="GK108" s="158"/>
      <c r="GL108" s="158"/>
      <c r="GM108" s="158"/>
      <c r="GN108" s="158"/>
      <c r="GO108" s="158"/>
      <c r="GP108" s="158"/>
      <c r="GQ108" s="158"/>
      <c r="GR108" s="158"/>
      <c r="GS108" s="158"/>
      <c r="GT108" s="158"/>
      <c r="GU108" s="158"/>
      <c r="GV108" s="158"/>
      <c r="GW108" s="158"/>
      <c r="GX108" s="158"/>
      <c r="GY108" s="158"/>
      <c r="GZ108" s="158"/>
      <c r="HA108" s="158"/>
      <c r="HB108" s="158"/>
      <c r="HC108" s="158"/>
      <c r="HD108" s="158"/>
      <c r="HE108" s="158"/>
      <c r="HF108" s="158"/>
      <c r="HG108" s="158"/>
      <c r="HH108" s="158"/>
      <c r="HI108" s="158"/>
      <c r="HJ108" s="158"/>
      <c r="HK108" s="158"/>
      <c r="HL108" s="158"/>
      <c r="HM108" s="158"/>
      <c r="HN108" s="158"/>
      <c r="HO108" s="158"/>
      <c r="HP108" s="158"/>
      <c r="HQ108" s="158"/>
      <c r="HR108" s="158"/>
      <c r="HS108" s="158"/>
      <c r="HT108" s="158"/>
      <c r="HU108" s="158"/>
      <c r="HV108" s="158"/>
      <c r="HW108" s="158"/>
      <c r="HX108" s="158"/>
      <c r="HY108" s="158"/>
      <c r="HZ108" s="158"/>
      <c r="IA108" s="158"/>
      <c r="IB108" s="158"/>
      <c r="IC108" s="158"/>
      <c r="ID108" s="158"/>
      <c r="IE108" s="158"/>
      <c r="IF108" s="158"/>
      <c r="IG108" s="158"/>
      <c r="IH108" s="158"/>
      <c r="II108" s="158"/>
      <c r="IJ108" s="158"/>
      <c r="IK108" s="158"/>
      <c r="IL108" s="158"/>
      <c r="IM108" s="158"/>
      <c r="IN108" s="158"/>
      <c r="IO108" s="158"/>
      <c r="IP108" s="158"/>
      <c r="IQ108" s="158"/>
      <c r="IR108" s="158"/>
      <c r="IS108" s="158"/>
      <c r="IT108" s="158"/>
      <c r="IU108" s="158"/>
      <c r="IV108" s="158"/>
      <c r="IW108" s="158"/>
      <c r="IX108" s="158"/>
      <c r="IY108" s="158"/>
      <c r="IZ108" s="158"/>
      <c r="JA108" s="158"/>
      <c r="JB108" s="158"/>
      <c r="JC108" s="158"/>
      <c r="JD108" s="158"/>
      <c r="JE108" s="158"/>
      <c r="JF108" s="158"/>
      <c r="JG108" s="158"/>
      <c r="JH108" s="158"/>
      <c r="JI108" s="158"/>
      <c r="JJ108" s="158"/>
      <c r="JK108" s="158"/>
      <c r="JL108" s="158"/>
      <c r="JM108" s="158"/>
      <c r="JN108" s="158"/>
      <c r="JO108" s="158"/>
      <c r="JP108" s="158"/>
      <c r="JQ108" s="158"/>
      <c r="JR108" s="158"/>
      <c r="JS108" s="158"/>
      <c r="JT108" s="158"/>
      <c r="JU108" s="158"/>
      <c r="JV108" s="158"/>
      <c r="JW108" s="158"/>
      <c r="JX108" s="158"/>
      <c r="JY108" s="158"/>
      <c r="JZ108" s="158"/>
      <c r="KA108" s="158"/>
      <c r="KB108" s="158"/>
      <c r="KC108" s="158"/>
      <c r="KD108" s="158"/>
      <c r="KE108" s="158"/>
      <c r="KF108" s="158"/>
      <c r="KG108" s="158"/>
      <c r="KH108" s="158"/>
      <c r="KI108" s="158"/>
      <c r="KJ108" s="158"/>
      <c r="KK108" s="158"/>
      <c r="KL108" s="158"/>
      <c r="KM108" s="158"/>
      <c r="KN108" s="158"/>
      <c r="KO108" s="158"/>
      <c r="KP108" s="158"/>
      <c r="KQ108" s="158"/>
      <c r="KR108" s="158"/>
      <c r="KS108" s="158"/>
      <c r="KT108" s="158"/>
      <c r="KU108" s="158"/>
      <c r="KV108" s="158"/>
      <c r="KW108" s="158"/>
      <c r="KX108" s="158"/>
      <c r="KY108" s="158"/>
      <c r="KZ108" s="158"/>
      <c r="LA108" s="158"/>
      <c r="LB108" s="158"/>
      <c r="LC108" s="158"/>
      <c r="LD108" s="158"/>
      <c r="LE108" s="158"/>
      <c r="LF108" s="158"/>
      <c r="LG108" s="158"/>
      <c r="LH108" s="158"/>
      <c r="LI108" s="158"/>
      <c r="LJ108" s="158"/>
      <c r="LK108" s="158"/>
      <c r="LL108" s="158"/>
      <c r="LM108" s="158"/>
      <c r="LN108" s="158"/>
      <c r="LO108" s="158"/>
      <c r="LP108" s="158"/>
      <c r="LQ108" s="158"/>
      <c r="LR108" s="158"/>
      <c r="LS108" s="158"/>
      <c r="LT108" s="158"/>
      <c r="LU108" s="158"/>
      <c r="LV108" s="158"/>
      <c r="LW108" s="158"/>
      <c r="LX108" s="158"/>
      <c r="LY108" s="158"/>
      <c r="LZ108" s="158"/>
      <c r="MA108" s="158"/>
      <c r="MB108" s="158"/>
      <c r="MC108" s="158"/>
      <c r="MD108" s="158"/>
      <c r="ME108" s="158"/>
      <c r="MF108" s="158"/>
      <c r="MG108" s="158"/>
      <c r="MH108" s="158"/>
      <c r="MI108" s="158"/>
      <c r="MJ108" s="158"/>
      <c r="MK108" s="158"/>
      <c r="ML108" s="158"/>
      <c r="MM108" s="158"/>
      <c r="MN108" s="158"/>
      <c r="MO108" s="158"/>
      <c r="MP108" s="158"/>
      <c r="MQ108" s="158"/>
      <c r="MR108" s="158"/>
      <c r="MS108" s="158"/>
      <c r="MT108" s="158"/>
      <c r="MU108" s="158"/>
      <c r="MV108" s="158"/>
      <c r="MW108" s="158"/>
      <c r="MX108" s="158"/>
      <c r="MY108" s="158"/>
      <c r="MZ108" s="158"/>
      <c r="NA108" s="158"/>
      <c r="NB108" s="158"/>
      <c r="NC108" s="158"/>
      <c r="ND108" s="158"/>
      <c r="NE108" s="158"/>
      <c r="NF108" s="158"/>
      <c r="NG108" s="158"/>
      <c r="NH108" s="158"/>
      <c r="NI108" s="158"/>
      <c r="NJ108" s="158"/>
      <c r="NK108" s="158"/>
      <c r="NL108" s="158"/>
      <c r="NM108" s="158"/>
      <c r="NN108" s="158"/>
      <c r="NO108" s="158"/>
      <c r="NP108" s="158"/>
      <c r="NQ108" s="158"/>
      <c r="NR108" s="158"/>
      <c r="NS108" s="158"/>
      <c r="NT108" s="158"/>
      <c r="NU108" s="158"/>
      <c r="NV108" s="158"/>
      <c r="NW108" s="158"/>
      <c r="NX108" s="158"/>
      <c r="NY108" s="158"/>
      <c r="NZ108" s="158"/>
    </row>
    <row r="109" spans="24:390">
      <c r="X109" s="157"/>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c r="EF109" s="158"/>
      <c r="EG109" s="158"/>
      <c r="EH109" s="158"/>
      <c r="EI109" s="158"/>
      <c r="EJ109" s="158"/>
      <c r="EK109" s="158"/>
      <c r="EL109" s="158"/>
      <c r="EM109" s="158"/>
      <c r="EN109" s="158"/>
      <c r="EO109" s="158"/>
      <c r="EP109" s="158"/>
      <c r="EQ109" s="158"/>
      <c r="ER109" s="158"/>
      <c r="ES109" s="158"/>
      <c r="ET109" s="158"/>
      <c r="EU109" s="158"/>
      <c r="EV109" s="158"/>
      <c r="EW109" s="158"/>
      <c r="EX109" s="158"/>
      <c r="EY109" s="158"/>
      <c r="EZ109" s="158"/>
      <c r="FA109" s="158"/>
      <c r="FB109" s="158"/>
      <c r="FC109" s="158"/>
      <c r="FD109" s="158"/>
      <c r="FE109" s="158"/>
      <c r="FF109" s="158"/>
      <c r="FG109" s="158"/>
      <c r="FH109" s="158"/>
      <c r="FI109" s="158"/>
      <c r="FJ109" s="158"/>
      <c r="FK109" s="158"/>
      <c r="FL109" s="158"/>
      <c r="FM109" s="158"/>
      <c r="FN109" s="158"/>
      <c r="FO109" s="158"/>
      <c r="FP109" s="158"/>
      <c r="FQ109" s="158"/>
      <c r="FR109" s="158"/>
      <c r="FS109" s="158"/>
      <c r="FT109" s="158"/>
      <c r="FU109" s="158"/>
      <c r="FV109" s="158"/>
      <c r="FW109" s="158"/>
      <c r="FX109" s="158"/>
      <c r="FY109" s="158"/>
      <c r="FZ109" s="158"/>
      <c r="GA109" s="158"/>
      <c r="GB109" s="158"/>
      <c r="GC109" s="158"/>
      <c r="GD109" s="158"/>
      <c r="GE109" s="158"/>
      <c r="GF109" s="158"/>
      <c r="GG109" s="158"/>
      <c r="GH109" s="158"/>
      <c r="GI109" s="158"/>
      <c r="GJ109" s="158"/>
      <c r="GK109" s="158"/>
      <c r="GL109" s="158"/>
      <c r="GM109" s="158"/>
      <c r="GN109" s="158"/>
      <c r="GO109" s="158"/>
      <c r="GP109" s="158"/>
      <c r="GQ109" s="158"/>
      <c r="GR109" s="158"/>
      <c r="GS109" s="158"/>
      <c r="GT109" s="158"/>
      <c r="GU109" s="158"/>
      <c r="GV109" s="158"/>
      <c r="GW109" s="158"/>
      <c r="GX109" s="158"/>
      <c r="GY109" s="158"/>
      <c r="GZ109" s="158"/>
      <c r="HA109" s="158"/>
      <c r="HB109" s="158"/>
      <c r="HC109" s="158"/>
      <c r="HD109" s="158"/>
      <c r="HE109" s="158"/>
      <c r="HF109" s="158"/>
      <c r="HG109" s="158"/>
      <c r="HH109" s="158"/>
      <c r="HI109" s="158"/>
      <c r="HJ109" s="158"/>
      <c r="HK109" s="158"/>
      <c r="HL109" s="158"/>
      <c r="HM109" s="158"/>
      <c r="HN109" s="158"/>
      <c r="HO109" s="158"/>
      <c r="HP109" s="158"/>
      <c r="HQ109" s="158"/>
      <c r="HR109" s="158"/>
      <c r="HS109" s="158"/>
      <c r="HT109" s="158"/>
      <c r="HU109" s="158"/>
      <c r="HV109" s="158"/>
      <c r="HW109" s="158"/>
      <c r="HX109" s="158"/>
      <c r="HY109" s="158"/>
      <c r="HZ109" s="158"/>
      <c r="IA109" s="158"/>
      <c r="IB109" s="158"/>
      <c r="IC109" s="158"/>
      <c r="ID109" s="158"/>
      <c r="IE109" s="158"/>
      <c r="IF109" s="158"/>
      <c r="IG109" s="158"/>
      <c r="IH109" s="158"/>
      <c r="II109" s="158"/>
      <c r="IJ109" s="158"/>
      <c r="IK109" s="158"/>
      <c r="IL109" s="158"/>
      <c r="IM109" s="158"/>
      <c r="IN109" s="158"/>
      <c r="IO109" s="158"/>
      <c r="IP109" s="158"/>
      <c r="IQ109" s="158"/>
      <c r="IR109" s="158"/>
      <c r="IS109" s="158"/>
      <c r="IT109" s="158"/>
      <c r="IU109" s="158"/>
      <c r="IV109" s="158"/>
      <c r="IW109" s="158"/>
      <c r="IX109" s="158"/>
      <c r="IY109" s="158"/>
      <c r="IZ109" s="158"/>
      <c r="JA109" s="158"/>
      <c r="JB109" s="158"/>
      <c r="JC109" s="158"/>
      <c r="JD109" s="158"/>
      <c r="JE109" s="158"/>
      <c r="JF109" s="158"/>
      <c r="JG109" s="158"/>
      <c r="JH109" s="158"/>
      <c r="JI109" s="158"/>
      <c r="JJ109" s="158"/>
      <c r="JK109" s="158"/>
      <c r="JL109" s="158"/>
      <c r="JM109" s="158"/>
      <c r="JN109" s="158"/>
      <c r="JO109" s="158"/>
      <c r="JP109" s="158"/>
      <c r="JQ109" s="158"/>
      <c r="JR109" s="158"/>
      <c r="JS109" s="158"/>
      <c r="JT109" s="158"/>
      <c r="JU109" s="158"/>
      <c r="JV109" s="158"/>
      <c r="JW109" s="158"/>
      <c r="JX109" s="158"/>
      <c r="JY109" s="158"/>
      <c r="JZ109" s="158"/>
      <c r="KA109" s="158"/>
      <c r="KB109" s="158"/>
      <c r="KC109" s="158"/>
      <c r="KD109" s="158"/>
      <c r="KE109" s="158"/>
      <c r="KF109" s="158"/>
      <c r="KG109" s="158"/>
      <c r="KH109" s="158"/>
      <c r="KI109" s="158"/>
      <c r="KJ109" s="158"/>
      <c r="KK109" s="158"/>
      <c r="KL109" s="158"/>
      <c r="KM109" s="158"/>
      <c r="KN109" s="158"/>
      <c r="KO109" s="158"/>
      <c r="KP109" s="158"/>
      <c r="KQ109" s="158"/>
      <c r="KR109" s="158"/>
      <c r="KS109" s="158"/>
      <c r="KT109" s="158"/>
      <c r="KU109" s="158"/>
      <c r="KV109" s="158"/>
      <c r="KW109" s="158"/>
      <c r="KX109" s="158"/>
      <c r="KY109" s="158"/>
      <c r="KZ109" s="158"/>
      <c r="LA109" s="158"/>
      <c r="LB109" s="158"/>
      <c r="LC109" s="158"/>
      <c r="LD109" s="158"/>
      <c r="LE109" s="158"/>
      <c r="LF109" s="158"/>
      <c r="LG109" s="158"/>
      <c r="LH109" s="158"/>
      <c r="LI109" s="158"/>
      <c r="LJ109" s="158"/>
      <c r="LK109" s="158"/>
      <c r="LL109" s="158"/>
      <c r="LM109" s="158"/>
      <c r="LN109" s="158"/>
      <c r="LO109" s="158"/>
      <c r="LP109" s="158"/>
      <c r="LQ109" s="158"/>
      <c r="LR109" s="158"/>
      <c r="LS109" s="158"/>
      <c r="LT109" s="158"/>
      <c r="LU109" s="158"/>
      <c r="LV109" s="158"/>
      <c r="LW109" s="158"/>
      <c r="LX109" s="158"/>
      <c r="LY109" s="158"/>
      <c r="LZ109" s="158"/>
      <c r="MA109" s="158"/>
      <c r="MB109" s="158"/>
      <c r="MC109" s="158"/>
      <c r="MD109" s="158"/>
      <c r="ME109" s="158"/>
      <c r="MF109" s="158"/>
      <c r="MG109" s="158"/>
      <c r="MH109" s="158"/>
      <c r="MI109" s="158"/>
      <c r="MJ109" s="158"/>
      <c r="MK109" s="158"/>
      <c r="ML109" s="158"/>
      <c r="MM109" s="158"/>
      <c r="MN109" s="158"/>
      <c r="MO109" s="158"/>
      <c r="MP109" s="158"/>
      <c r="MQ109" s="158"/>
      <c r="MR109" s="158"/>
      <c r="MS109" s="158"/>
      <c r="MT109" s="158"/>
      <c r="MU109" s="158"/>
      <c r="MV109" s="158"/>
      <c r="MW109" s="158"/>
      <c r="MX109" s="158"/>
      <c r="MY109" s="158"/>
      <c r="MZ109" s="158"/>
      <c r="NA109" s="158"/>
      <c r="NB109" s="158"/>
      <c r="NC109" s="158"/>
      <c r="ND109" s="158"/>
      <c r="NE109" s="158"/>
      <c r="NF109" s="158"/>
      <c r="NG109" s="158"/>
      <c r="NH109" s="158"/>
      <c r="NI109" s="158"/>
      <c r="NJ109" s="158"/>
      <c r="NK109" s="158"/>
      <c r="NL109" s="158"/>
      <c r="NM109" s="158"/>
      <c r="NN109" s="158"/>
      <c r="NO109" s="158"/>
      <c r="NP109" s="158"/>
      <c r="NQ109" s="158"/>
      <c r="NR109" s="158"/>
      <c r="NS109" s="158"/>
      <c r="NT109" s="158"/>
      <c r="NU109" s="158"/>
      <c r="NV109" s="158"/>
      <c r="NW109" s="158"/>
      <c r="NX109" s="158"/>
      <c r="NY109" s="158"/>
      <c r="NZ109" s="158"/>
    </row>
    <row r="110" spans="24:390">
      <c r="X110" s="157"/>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8"/>
      <c r="EO110" s="158"/>
      <c r="EP110" s="158"/>
      <c r="EQ110" s="158"/>
      <c r="ER110" s="158"/>
      <c r="ES110" s="158"/>
      <c r="ET110" s="158"/>
      <c r="EU110" s="158"/>
      <c r="EV110" s="158"/>
      <c r="EW110" s="158"/>
      <c r="EX110" s="158"/>
      <c r="EY110" s="158"/>
      <c r="EZ110" s="158"/>
      <c r="FA110" s="158"/>
      <c r="FB110" s="158"/>
      <c r="FC110" s="158"/>
      <c r="FD110" s="158"/>
      <c r="FE110" s="158"/>
      <c r="FF110" s="158"/>
      <c r="FG110" s="158"/>
      <c r="FH110" s="158"/>
      <c r="FI110" s="158"/>
      <c r="FJ110" s="158"/>
      <c r="FK110" s="158"/>
      <c r="FL110" s="158"/>
      <c r="FM110" s="158"/>
      <c r="FN110" s="158"/>
      <c r="FO110" s="158"/>
      <c r="FP110" s="158"/>
      <c r="FQ110" s="158"/>
      <c r="FR110" s="158"/>
      <c r="FS110" s="158"/>
      <c r="FT110" s="158"/>
      <c r="FU110" s="158"/>
      <c r="FV110" s="158"/>
      <c r="FW110" s="158"/>
      <c r="FX110" s="158"/>
      <c r="FY110" s="158"/>
      <c r="FZ110" s="158"/>
      <c r="GA110" s="158"/>
      <c r="GB110" s="158"/>
      <c r="GC110" s="158"/>
      <c r="GD110" s="158"/>
      <c r="GE110" s="158"/>
      <c r="GF110" s="158"/>
      <c r="GG110" s="158"/>
      <c r="GH110" s="158"/>
      <c r="GI110" s="158"/>
      <c r="GJ110" s="158"/>
      <c r="GK110" s="158"/>
      <c r="GL110" s="158"/>
      <c r="GM110" s="158"/>
      <c r="GN110" s="158"/>
      <c r="GO110" s="158"/>
      <c r="GP110" s="158"/>
      <c r="GQ110" s="158"/>
      <c r="GR110" s="158"/>
      <c r="GS110" s="158"/>
      <c r="GT110" s="158"/>
      <c r="GU110" s="158"/>
      <c r="GV110" s="158"/>
      <c r="GW110" s="158"/>
      <c r="GX110" s="158"/>
      <c r="GY110" s="158"/>
      <c r="GZ110" s="158"/>
      <c r="HA110" s="158"/>
      <c r="HB110" s="158"/>
      <c r="HC110" s="158"/>
      <c r="HD110" s="158"/>
      <c r="HE110" s="158"/>
      <c r="HF110" s="158"/>
      <c r="HG110" s="158"/>
      <c r="HH110" s="158"/>
      <c r="HI110" s="158"/>
      <c r="HJ110" s="158"/>
      <c r="HK110" s="158"/>
      <c r="HL110" s="158"/>
      <c r="HM110" s="158"/>
      <c r="HN110" s="158"/>
      <c r="HO110" s="158"/>
      <c r="HP110" s="158"/>
      <c r="HQ110" s="158"/>
      <c r="HR110" s="158"/>
      <c r="HS110" s="158"/>
      <c r="HT110" s="158"/>
      <c r="HU110" s="158"/>
      <c r="HV110" s="158"/>
      <c r="HW110" s="158"/>
      <c r="HX110" s="158"/>
      <c r="HY110" s="158"/>
      <c r="HZ110" s="158"/>
      <c r="IA110" s="158"/>
      <c r="IB110" s="158"/>
      <c r="IC110" s="158"/>
      <c r="ID110" s="158"/>
      <c r="IE110" s="158"/>
      <c r="IF110" s="158"/>
      <c r="IG110" s="158"/>
      <c r="IH110" s="158"/>
      <c r="II110" s="158"/>
      <c r="IJ110" s="158"/>
      <c r="IK110" s="158"/>
      <c r="IL110" s="158"/>
      <c r="IM110" s="158"/>
      <c r="IN110" s="158"/>
      <c r="IO110" s="158"/>
      <c r="IP110" s="158"/>
      <c r="IQ110" s="158"/>
      <c r="IR110" s="158"/>
      <c r="IS110" s="158"/>
      <c r="IT110" s="158"/>
      <c r="IU110" s="158"/>
      <c r="IV110" s="158"/>
      <c r="IW110" s="158"/>
      <c r="IX110" s="158"/>
      <c r="IY110" s="158"/>
      <c r="IZ110" s="158"/>
      <c r="JA110" s="158"/>
      <c r="JB110" s="158"/>
      <c r="JC110" s="158"/>
      <c r="JD110" s="158"/>
      <c r="JE110" s="158"/>
      <c r="JF110" s="158"/>
      <c r="JG110" s="158"/>
      <c r="JH110" s="158"/>
      <c r="JI110" s="158"/>
      <c r="JJ110" s="158"/>
      <c r="JK110" s="158"/>
      <c r="JL110" s="158"/>
      <c r="JM110" s="158"/>
      <c r="JN110" s="158"/>
      <c r="JO110" s="158"/>
      <c r="JP110" s="158"/>
      <c r="JQ110" s="158"/>
      <c r="JR110" s="158"/>
      <c r="JS110" s="158"/>
      <c r="JT110" s="158"/>
      <c r="JU110" s="158"/>
      <c r="JV110" s="158"/>
      <c r="JW110" s="158"/>
      <c r="JX110" s="158"/>
      <c r="JY110" s="158"/>
      <c r="JZ110" s="158"/>
      <c r="KA110" s="158"/>
      <c r="KB110" s="158"/>
      <c r="KC110" s="158"/>
      <c r="KD110" s="158"/>
      <c r="KE110" s="158"/>
      <c r="KF110" s="158"/>
      <c r="KG110" s="158"/>
      <c r="KH110" s="158"/>
      <c r="KI110" s="158"/>
      <c r="KJ110" s="158"/>
      <c r="KK110" s="158"/>
      <c r="KL110" s="158"/>
      <c r="KM110" s="158"/>
      <c r="KN110" s="158"/>
      <c r="KO110" s="158"/>
      <c r="KP110" s="158"/>
      <c r="KQ110" s="158"/>
      <c r="KR110" s="158"/>
      <c r="KS110" s="158"/>
      <c r="KT110" s="158"/>
      <c r="KU110" s="158"/>
      <c r="KV110" s="158"/>
      <c r="KW110" s="158"/>
      <c r="KX110" s="158"/>
      <c r="KY110" s="158"/>
      <c r="KZ110" s="158"/>
      <c r="LA110" s="158"/>
      <c r="LB110" s="158"/>
      <c r="LC110" s="158"/>
      <c r="LD110" s="158"/>
      <c r="LE110" s="158"/>
      <c r="LF110" s="158"/>
      <c r="LG110" s="158"/>
      <c r="LH110" s="158"/>
      <c r="LI110" s="158"/>
      <c r="LJ110" s="158"/>
      <c r="LK110" s="158"/>
      <c r="LL110" s="158"/>
      <c r="LM110" s="158"/>
      <c r="LN110" s="158"/>
      <c r="LO110" s="158"/>
      <c r="LP110" s="158"/>
      <c r="LQ110" s="158"/>
      <c r="LR110" s="158"/>
      <c r="LS110" s="158"/>
      <c r="LT110" s="158"/>
      <c r="LU110" s="158"/>
      <c r="LV110" s="158"/>
      <c r="LW110" s="158"/>
      <c r="LX110" s="158"/>
      <c r="LY110" s="158"/>
      <c r="LZ110" s="158"/>
      <c r="MA110" s="158"/>
      <c r="MB110" s="158"/>
      <c r="MC110" s="158"/>
      <c r="MD110" s="158"/>
      <c r="ME110" s="158"/>
      <c r="MF110" s="158"/>
      <c r="MG110" s="158"/>
      <c r="MH110" s="158"/>
      <c r="MI110" s="158"/>
      <c r="MJ110" s="158"/>
      <c r="MK110" s="158"/>
      <c r="ML110" s="158"/>
      <c r="MM110" s="158"/>
      <c r="MN110" s="158"/>
      <c r="MO110" s="158"/>
      <c r="MP110" s="158"/>
      <c r="MQ110" s="158"/>
      <c r="MR110" s="158"/>
      <c r="MS110" s="158"/>
      <c r="MT110" s="158"/>
      <c r="MU110" s="158"/>
      <c r="MV110" s="158"/>
      <c r="MW110" s="158"/>
      <c r="MX110" s="158"/>
      <c r="MY110" s="158"/>
      <c r="MZ110" s="158"/>
      <c r="NA110" s="158"/>
      <c r="NB110" s="158"/>
      <c r="NC110" s="158"/>
      <c r="ND110" s="158"/>
      <c r="NE110" s="158"/>
      <c r="NF110" s="158"/>
      <c r="NG110" s="158"/>
      <c r="NH110" s="158"/>
      <c r="NI110" s="158"/>
      <c r="NJ110" s="158"/>
      <c r="NK110" s="158"/>
      <c r="NL110" s="158"/>
      <c r="NM110" s="158"/>
      <c r="NN110" s="158"/>
      <c r="NO110" s="158"/>
      <c r="NP110" s="158"/>
      <c r="NQ110" s="158"/>
      <c r="NR110" s="158"/>
      <c r="NS110" s="158"/>
      <c r="NT110" s="158"/>
      <c r="NU110" s="158"/>
      <c r="NV110" s="158"/>
      <c r="NW110" s="158"/>
      <c r="NX110" s="158"/>
      <c r="NY110" s="158"/>
      <c r="NZ110" s="158"/>
    </row>
    <row r="111" spans="24:390">
      <c r="X111" s="157"/>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c r="EF111" s="158"/>
      <c r="EG111" s="158"/>
      <c r="EH111" s="158"/>
      <c r="EI111" s="158"/>
      <c r="EJ111" s="158"/>
      <c r="EK111" s="158"/>
      <c r="EL111" s="158"/>
      <c r="EM111" s="158"/>
      <c r="EN111" s="158"/>
      <c r="EO111" s="158"/>
      <c r="EP111" s="158"/>
      <c r="EQ111" s="158"/>
      <c r="ER111" s="158"/>
      <c r="ES111" s="158"/>
      <c r="ET111" s="158"/>
      <c r="EU111" s="158"/>
      <c r="EV111" s="158"/>
      <c r="EW111" s="158"/>
      <c r="EX111" s="158"/>
      <c r="EY111" s="158"/>
      <c r="EZ111" s="158"/>
      <c r="FA111" s="158"/>
      <c r="FB111" s="158"/>
      <c r="FC111" s="158"/>
      <c r="FD111" s="158"/>
      <c r="FE111" s="158"/>
      <c r="FF111" s="158"/>
      <c r="FG111" s="158"/>
      <c r="FH111" s="158"/>
      <c r="FI111" s="158"/>
      <c r="FJ111" s="158"/>
      <c r="FK111" s="158"/>
      <c r="FL111" s="158"/>
      <c r="FM111" s="158"/>
      <c r="FN111" s="158"/>
      <c r="FO111" s="158"/>
      <c r="FP111" s="158"/>
      <c r="FQ111" s="158"/>
      <c r="FR111" s="158"/>
      <c r="FS111" s="158"/>
      <c r="FT111" s="158"/>
      <c r="FU111" s="158"/>
      <c r="FV111" s="158"/>
      <c r="FW111" s="158"/>
      <c r="FX111" s="158"/>
      <c r="FY111" s="158"/>
      <c r="FZ111" s="158"/>
      <c r="GA111" s="158"/>
      <c r="GB111" s="158"/>
      <c r="GC111" s="158"/>
      <c r="GD111" s="158"/>
      <c r="GE111" s="158"/>
      <c r="GF111" s="158"/>
      <c r="GG111" s="158"/>
      <c r="GH111" s="158"/>
      <c r="GI111" s="158"/>
      <c r="GJ111" s="158"/>
      <c r="GK111" s="158"/>
      <c r="GL111" s="158"/>
      <c r="GM111" s="158"/>
      <c r="GN111" s="158"/>
      <c r="GO111" s="158"/>
      <c r="GP111" s="158"/>
      <c r="GQ111" s="158"/>
      <c r="GR111" s="158"/>
      <c r="GS111" s="158"/>
      <c r="GT111" s="158"/>
      <c r="GU111" s="158"/>
      <c r="GV111" s="158"/>
      <c r="GW111" s="158"/>
      <c r="GX111" s="158"/>
      <c r="GY111" s="158"/>
      <c r="GZ111" s="158"/>
      <c r="HA111" s="158"/>
      <c r="HB111" s="158"/>
      <c r="HC111" s="158"/>
      <c r="HD111" s="158"/>
      <c r="HE111" s="158"/>
      <c r="HF111" s="158"/>
      <c r="HG111" s="158"/>
      <c r="HH111" s="158"/>
      <c r="HI111" s="158"/>
      <c r="HJ111" s="158"/>
      <c r="HK111" s="158"/>
      <c r="HL111" s="158"/>
      <c r="HM111" s="158"/>
      <c r="HN111" s="158"/>
      <c r="HO111" s="158"/>
      <c r="HP111" s="158"/>
      <c r="HQ111" s="158"/>
      <c r="HR111" s="158"/>
      <c r="HS111" s="158"/>
      <c r="HT111" s="158"/>
      <c r="HU111" s="158"/>
      <c r="HV111" s="158"/>
      <c r="HW111" s="158"/>
      <c r="HX111" s="158"/>
      <c r="HY111" s="158"/>
      <c r="HZ111" s="158"/>
      <c r="IA111" s="158"/>
      <c r="IB111" s="158"/>
      <c r="IC111" s="158"/>
      <c r="ID111" s="158"/>
      <c r="IE111" s="158"/>
      <c r="IF111" s="158"/>
      <c r="IG111" s="158"/>
      <c r="IH111" s="158"/>
      <c r="II111" s="158"/>
      <c r="IJ111" s="158"/>
      <c r="IK111" s="158"/>
      <c r="IL111" s="158"/>
      <c r="IM111" s="158"/>
      <c r="IN111" s="158"/>
      <c r="IO111" s="158"/>
      <c r="IP111" s="158"/>
      <c r="IQ111" s="158"/>
      <c r="IR111" s="158"/>
      <c r="IS111" s="158"/>
      <c r="IT111" s="158"/>
      <c r="IU111" s="158"/>
      <c r="IV111" s="158"/>
      <c r="IW111" s="158"/>
      <c r="IX111" s="158"/>
      <c r="IY111" s="158"/>
      <c r="IZ111" s="158"/>
      <c r="JA111" s="158"/>
      <c r="JB111" s="158"/>
      <c r="JC111" s="158"/>
      <c r="JD111" s="158"/>
      <c r="JE111" s="158"/>
      <c r="JF111" s="158"/>
      <c r="JG111" s="158"/>
      <c r="JH111" s="158"/>
      <c r="JI111" s="158"/>
      <c r="JJ111" s="158"/>
      <c r="JK111" s="158"/>
      <c r="JL111" s="158"/>
      <c r="JM111" s="158"/>
      <c r="JN111" s="158"/>
      <c r="JO111" s="158"/>
      <c r="JP111" s="158"/>
      <c r="JQ111" s="158"/>
      <c r="JR111" s="158"/>
      <c r="JS111" s="158"/>
      <c r="JT111" s="158"/>
      <c r="JU111" s="158"/>
      <c r="JV111" s="158"/>
      <c r="JW111" s="158"/>
      <c r="JX111" s="158"/>
      <c r="JY111" s="158"/>
      <c r="JZ111" s="158"/>
      <c r="KA111" s="158"/>
      <c r="KB111" s="158"/>
      <c r="KC111" s="158"/>
      <c r="KD111" s="158"/>
      <c r="KE111" s="158"/>
      <c r="KF111" s="158"/>
      <c r="KG111" s="158"/>
      <c r="KH111" s="158"/>
      <c r="KI111" s="158"/>
      <c r="KJ111" s="158"/>
      <c r="KK111" s="158"/>
      <c r="KL111" s="158"/>
      <c r="KM111" s="158"/>
      <c r="KN111" s="158"/>
      <c r="KO111" s="158"/>
      <c r="KP111" s="158"/>
      <c r="KQ111" s="158"/>
      <c r="KR111" s="158"/>
      <c r="KS111" s="158"/>
      <c r="KT111" s="158"/>
      <c r="KU111" s="158"/>
      <c r="KV111" s="158"/>
      <c r="KW111" s="158"/>
      <c r="KX111" s="158"/>
      <c r="KY111" s="158"/>
      <c r="KZ111" s="158"/>
      <c r="LA111" s="158"/>
      <c r="LB111" s="158"/>
      <c r="LC111" s="158"/>
      <c r="LD111" s="158"/>
      <c r="LE111" s="158"/>
      <c r="LF111" s="158"/>
      <c r="LG111" s="158"/>
      <c r="LH111" s="158"/>
      <c r="LI111" s="158"/>
      <c r="LJ111" s="158"/>
      <c r="LK111" s="158"/>
      <c r="LL111" s="158"/>
      <c r="LM111" s="158"/>
      <c r="LN111" s="158"/>
      <c r="LO111" s="158"/>
      <c r="LP111" s="158"/>
      <c r="LQ111" s="158"/>
      <c r="LR111" s="158"/>
      <c r="LS111" s="158"/>
      <c r="LT111" s="158"/>
      <c r="LU111" s="158"/>
      <c r="LV111" s="158"/>
      <c r="LW111" s="158"/>
      <c r="LX111" s="158"/>
      <c r="LY111" s="158"/>
      <c r="LZ111" s="158"/>
      <c r="MA111" s="158"/>
      <c r="MB111" s="158"/>
      <c r="MC111" s="158"/>
      <c r="MD111" s="158"/>
      <c r="ME111" s="158"/>
      <c r="MF111" s="158"/>
      <c r="MG111" s="158"/>
      <c r="MH111" s="158"/>
      <c r="MI111" s="158"/>
      <c r="MJ111" s="158"/>
      <c r="MK111" s="158"/>
      <c r="ML111" s="158"/>
      <c r="MM111" s="158"/>
      <c r="MN111" s="158"/>
      <c r="MO111" s="158"/>
      <c r="MP111" s="158"/>
      <c r="MQ111" s="158"/>
      <c r="MR111" s="158"/>
      <c r="MS111" s="158"/>
      <c r="MT111" s="158"/>
      <c r="MU111" s="158"/>
      <c r="MV111" s="158"/>
      <c r="MW111" s="158"/>
      <c r="MX111" s="158"/>
      <c r="MY111" s="158"/>
      <c r="MZ111" s="158"/>
      <c r="NA111" s="158"/>
      <c r="NB111" s="158"/>
      <c r="NC111" s="158"/>
      <c r="ND111" s="158"/>
      <c r="NE111" s="158"/>
      <c r="NF111" s="158"/>
      <c r="NG111" s="158"/>
      <c r="NH111" s="158"/>
      <c r="NI111" s="158"/>
      <c r="NJ111" s="158"/>
      <c r="NK111" s="158"/>
      <c r="NL111" s="158"/>
      <c r="NM111" s="158"/>
      <c r="NN111" s="158"/>
      <c r="NO111" s="158"/>
      <c r="NP111" s="158"/>
      <c r="NQ111" s="158"/>
      <c r="NR111" s="158"/>
      <c r="NS111" s="158"/>
      <c r="NT111" s="158"/>
      <c r="NU111" s="158"/>
      <c r="NV111" s="158"/>
      <c r="NW111" s="158"/>
      <c r="NX111" s="158"/>
      <c r="NY111" s="158"/>
      <c r="NZ111" s="158"/>
    </row>
    <row r="112" spans="24:390">
      <c r="X112" s="157"/>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c r="EF112" s="158"/>
      <c r="EG112" s="158"/>
      <c r="EH112" s="158"/>
      <c r="EI112" s="158"/>
      <c r="EJ112" s="158"/>
      <c r="EK112" s="158"/>
      <c r="EL112" s="158"/>
      <c r="EM112" s="158"/>
      <c r="EN112" s="158"/>
      <c r="EO112" s="158"/>
      <c r="EP112" s="158"/>
      <c r="EQ112" s="158"/>
      <c r="ER112" s="158"/>
      <c r="ES112" s="158"/>
      <c r="ET112" s="158"/>
      <c r="EU112" s="158"/>
      <c r="EV112" s="158"/>
      <c r="EW112" s="158"/>
      <c r="EX112" s="158"/>
      <c r="EY112" s="158"/>
      <c r="EZ112" s="158"/>
      <c r="FA112" s="158"/>
      <c r="FB112" s="158"/>
      <c r="FC112" s="158"/>
      <c r="FD112" s="158"/>
      <c r="FE112" s="158"/>
      <c r="FF112" s="158"/>
      <c r="FG112" s="158"/>
      <c r="FH112" s="158"/>
      <c r="FI112" s="158"/>
      <c r="FJ112" s="158"/>
      <c r="FK112" s="158"/>
      <c r="FL112" s="158"/>
      <c r="FM112" s="158"/>
      <c r="FN112" s="158"/>
      <c r="FO112" s="158"/>
      <c r="FP112" s="158"/>
      <c r="FQ112" s="158"/>
      <c r="FR112" s="158"/>
      <c r="FS112" s="158"/>
      <c r="FT112" s="158"/>
      <c r="FU112" s="158"/>
      <c r="FV112" s="158"/>
      <c r="FW112" s="158"/>
      <c r="FX112" s="158"/>
      <c r="FY112" s="158"/>
      <c r="FZ112" s="158"/>
      <c r="GA112" s="158"/>
      <c r="GB112" s="158"/>
      <c r="GC112" s="158"/>
      <c r="GD112" s="158"/>
      <c r="GE112" s="158"/>
      <c r="GF112" s="158"/>
      <c r="GG112" s="158"/>
      <c r="GH112" s="158"/>
      <c r="GI112" s="158"/>
      <c r="GJ112" s="158"/>
      <c r="GK112" s="158"/>
      <c r="GL112" s="158"/>
      <c r="GM112" s="158"/>
      <c r="GN112" s="158"/>
      <c r="GO112" s="158"/>
      <c r="GP112" s="158"/>
      <c r="GQ112" s="158"/>
      <c r="GR112" s="158"/>
      <c r="GS112" s="158"/>
      <c r="GT112" s="158"/>
      <c r="GU112" s="158"/>
      <c r="GV112" s="158"/>
      <c r="GW112" s="158"/>
      <c r="GX112" s="158"/>
      <c r="GY112" s="158"/>
      <c r="GZ112" s="158"/>
      <c r="HA112" s="158"/>
      <c r="HB112" s="158"/>
      <c r="HC112" s="158"/>
      <c r="HD112" s="158"/>
      <c r="HE112" s="158"/>
      <c r="HF112" s="158"/>
      <c r="HG112" s="158"/>
      <c r="HH112" s="158"/>
      <c r="HI112" s="158"/>
      <c r="HJ112" s="158"/>
      <c r="HK112" s="158"/>
      <c r="HL112" s="158"/>
      <c r="HM112" s="158"/>
      <c r="HN112" s="158"/>
      <c r="HO112" s="158"/>
      <c r="HP112" s="158"/>
      <c r="HQ112" s="158"/>
      <c r="HR112" s="158"/>
      <c r="HS112" s="158"/>
      <c r="HT112" s="158"/>
      <c r="HU112" s="158"/>
      <c r="HV112" s="158"/>
      <c r="HW112" s="158"/>
      <c r="HX112" s="158"/>
      <c r="HY112" s="158"/>
      <c r="HZ112" s="158"/>
      <c r="IA112" s="158"/>
      <c r="IB112" s="158"/>
      <c r="IC112" s="158"/>
      <c r="ID112" s="158"/>
      <c r="IE112" s="158"/>
      <c r="IF112" s="158"/>
      <c r="IG112" s="158"/>
      <c r="IH112" s="158"/>
      <c r="II112" s="158"/>
      <c r="IJ112" s="158"/>
      <c r="IK112" s="158"/>
      <c r="IL112" s="158"/>
      <c r="IM112" s="158"/>
      <c r="IN112" s="158"/>
      <c r="IO112" s="158"/>
      <c r="IP112" s="158"/>
      <c r="IQ112" s="158"/>
      <c r="IR112" s="158"/>
      <c r="IS112" s="158"/>
      <c r="IT112" s="158"/>
      <c r="IU112" s="158"/>
      <c r="IV112" s="158"/>
      <c r="IW112" s="158"/>
      <c r="IX112" s="158"/>
      <c r="IY112" s="158"/>
      <c r="IZ112" s="158"/>
      <c r="JA112" s="158"/>
      <c r="JB112" s="158"/>
      <c r="JC112" s="158"/>
      <c r="JD112" s="158"/>
      <c r="JE112" s="158"/>
      <c r="JF112" s="158"/>
      <c r="JG112" s="158"/>
      <c r="JH112" s="158"/>
      <c r="JI112" s="158"/>
      <c r="JJ112" s="158"/>
      <c r="JK112" s="158"/>
      <c r="JL112" s="158"/>
      <c r="JM112" s="158"/>
      <c r="JN112" s="158"/>
      <c r="JO112" s="158"/>
      <c r="JP112" s="158"/>
      <c r="JQ112" s="158"/>
      <c r="JR112" s="158"/>
      <c r="JS112" s="158"/>
      <c r="JT112" s="158"/>
      <c r="JU112" s="158"/>
      <c r="JV112" s="158"/>
      <c r="JW112" s="158"/>
      <c r="JX112" s="158"/>
      <c r="JY112" s="158"/>
      <c r="JZ112" s="158"/>
      <c r="KA112" s="158"/>
      <c r="KB112" s="158"/>
      <c r="KC112" s="158"/>
      <c r="KD112" s="158"/>
      <c r="KE112" s="158"/>
      <c r="KF112" s="158"/>
      <c r="KG112" s="158"/>
      <c r="KH112" s="158"/>
      <c r="KI112" s="158"/>
      <c r="KJ112" s="158"/>
      <c r="KK112" s="158"/>
      <c r="KL112" s="158"/>
      <c r="KM112" s="158"/>
      <c r="KN112" s="158"/>
      <c r="KO112" s="158"/>
      <c r="KP112" s="158"/>
      <c r="KQ112" s="158"/>
      <c r="KR112" s="158"/>
      <c r="KS112" s="158"/>
      <c r="KT112" s="158"/>
      <c r="KU112" s="158"/>
      <c r="KV112" s="158"/>
      <c r="KW112" s="158"/>
      <c r="KX112" s="158"/>
      <c r="KY112" s="158"/>
      <c r="KZ112" s="158"/>
      <c r="LA112" s="158"/>
      <c r="LB112" s="158"/>
      <c r="LC112" s="158"/>
      <c r="LD112" s="158"/>
      <c r="LE112" s="158"/>
      <c r="LF112" s="158"/>
      <c r="LG112" s="158"/>
      <c r="LH112" s="158"/>
      <c r="LI112" s="158"/>
      <c r="LJ112" s="158"/>
      <c r="LK112" s="158"/>
      <c r="LL112" s="158"/>
      <c r="LM112" s="158"/>
      <c r="LN112" s="158"/>
      <c r="LO112" s="158"/>
      <c r="LP112" s="158"/>
      <c r="LQ112" s="158"/>
      <c r="LR112" s="158"/>
      <c r="LS112" s="158"/>
      <c r="LT112" s="158"/>
      <c r="LU112" s="158"/>
      <c r="LV112" s="158"/>
      <c r="LW112" s="158"/>
      <c r="LX112" s="158"/>
      <c r="LY112" s="158"/>
      <c r="LZ112" s="158"/>
      <c r="MA112" s="158"/>
      <c r="MB112" s="158"/>
      <c r="MC112" s="158"/>
      <c r="MD112" s="158"/>
      <c r="ME112" s="158"/>
      <c r="MF112" s="158"/>
      <c r="MG112" s="158"/>
      <c r="MH112" s="158"/>
      <c r="MI112" s="158"/>
      <c r="MJ112" s="158"/>
      <c r="MK112" s="158"/>
      <c r="ML112" s="158"/>
      <c r="MM112" s="158"/>
      <c r="MN112" s="158"/>
      <c r="MO112" s="158"/>
      <c r="MP112" s="158"/>
      <c r="MQ112" s="158"/>
      <c r="MR112" s="158"/>
      <c r="MS112" s="158"/>
      <c r="MT112" s="158"/>
      <c r="MU112" s="158"/>
      <c r="MV112" s="158"/>
      <c r="MW112" s="158"/>
      <c r="MX112" s="158"/>
      <c r="MY112" s="158"/>
      <c r="MZ112" s="158"/>
      <c r="NA112" s="158"/>
      <c r="NB112" s="158"/>
      <c r="NC112" s="158"/>
      <c r="ND112" s="158"/>
      <c r="NE112" s="158"/>
      <c r="NF112" s="158"/>
      <c r="NG112" s="158"/>
      <c r="NH112" s="158"/>
      <c r="NI112" s="158"/>
      <c r="NJ112" s="158"/>
      <c r="NK112" s="158"/>
      <c r="NL112" s="158"/>
      <c r="NM112" s="158"/>
      <c r="NN112" s="158"/>
      <c r="NO112" s="158"/>
      <c r="NP112" s="158"/>
      <c r="NQ112" s="158"/>
      <c r="NR112" s="158"/>
      <c r="NS112" s="158"/>
      <c r="NT112" s="158"/>
      <c r="NU112" s="158"/>
      <c r="NV112" s="158"/>
      <c r="NW112" s="158"/>
      <c r="NX112" s="158"/>
      <c r="NY112" s="158"/>
      <c r="NZ112" s="158"/>
    </row>
    <row r="113" spans="24:390">
      <c r="X113" s="157"/>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c r="EF113" s="158"/>
      <c r="EG113" s="158"/>
      <c r="EH113" s="158"/>
      <c r="EI113" s="158"/>
      <c r="EJ113" s="158"/>
      <c r="EK113" s="158"/>
      <c r="EL113" s="158"/>
      <c r="EM113" s="158"/>
      <c r="EN113" s="158"/>
      <c r="EO113" s="158"/>
      <c r="EP113" s="158"/>
      <c r="EQ113" s="158"/>
      <c r="ER113" s="158"/>
      <c r="ES113" s="158"/>
      <c r="ET113" s="158"/>
      <c r="EU113" s="158"/>
      <c r="EV113" s="158"/>
      <c r="EW113" s="158"/>
      <c r="EX113" s="158"/>
      <c r="EY113" s="158"/>
      <c r="EZ113" s="158"/>
      <c r="FA113" s="158"/>
      <c r="FB113" s="158"/>
      <c r="FC113" s="158"/>
      <c r="FD113" s="158"/>
      <c r="FE113" s="158"/>
      <c r="FF113" s="158"/>
      <c r="FG113" s="158"/>
      <c r="FH113" s="158"/>
      <c r="FI113" s="158"/>
      <c r="FJ113" s="158"/>
      <c r="FK113" s="158"/>
      <c r="FL113" s="158"/>
      <c r="FM113" s="158"/>
      <c r="FN113" s="158"/>
      <c r="FO113" s="158"/>
      <c r="FP113" s="158"/>
      <c r="FQ113" s="158"/>
      <c r="FR113" s="158"/>
      <c r="FS113" s="158"/>
      <c r="FT113" s="158"/>
      <c r="FU113" s="158"/>
      <c r="FV113" s="158"/>
      <c r="FW113" s="158"/>
      <c r="FX113" s="158"/>
      <c r="FY113" s="158"/>
      <c r="FZ113" s="158"/>
      <c r="GA113" s="158"/>
      <c r="GB113" s="158"/>
      <c r="GC113" s="158"/>
      <c r="GD113" s="158"/>
      <c r="GE113" s="158"/>
      <c r="GF113" s="158"/>
      <c r="GG113" s="158"/>
      <c r="GH113" s="158"/>
      <c r="GI113" s="158"/>
      <c r="GJ113" s="158"/>
      <c r="GK113" s="158"/>
      <c r="GL113" s="158"/>
      <c r="GM113" s="158"/>
      <c r="GN113" s="158"/>
      <c r="GO113" s="158"/>
      <c r="GP113" s="158"/>
      <c r="GQ113" s="158"/>
      <c r="GR113" s="158"/>
      <c r="GS113" s="158"/>
      <c r="GT113" s="158"/>
      <c r="GU113" s="158"/>
      <c r="GV113" s="158"/>
      <c r="GW113" s="158"/>
      <c r="GX113" s="158"/>
      <c r="GY113" s="158"/>
      <c r="GZ113" s="158"/>
      <c r="HA113" s="158"/>
      <c r="HB113" s="158"/>
      <c r="HC113" s="158"/>
      <c r="HD113" s="158"/>
      <c r="HE113" s="158"/>
      <c r="HF113" s="158"/>
      <c r="HG113" s="158"/>
      <c r="HH113" s="158"/>
      <c r="HI113" s="158"/>
      <c r="HJ113" s="158"/>
      <c r="HK113" s="158"/>
      <c r="HL113" s="158"/>
      <c r="HM113" s="158"/>
      <c r="HN113" s="158"/>
      <c r="HO113" s="158"/>
      <c r="HP113" s="158"/>
      <c r="HQ113" s="158"/>
      <c r="HR113" s="158"/>
      <c r="HS113" s="158"/>
      <c r="HT113" s="158"/>
      <c r="HU113" s="158"/>
      <c r="HV113" s="158"/>
      <c r="HW113" s="158"/>
      <c r="HX113" s="158"/>
      <c r="HY113" s="158"/>
      <c r="HZ113" s="158"/>
      <c r="IA113" s="158"/>
      <c r="IB113" s="158"/>
      <c r="IC113" s="158"/>
      <c r="ID113" s="158"/>
      <c r="IE113" s="158"/>
      <c r="IF113" s="158"/>
      <c r="IG113" s="158"/>
      <c r="IH113" s="158"/>
      <c r="II113" s="158"/>
      <c r="IJ113" s="158"/>
      <c r="IK113" s="158"/>
      <c r="IL113" s="158"/>
      <c r="IM113" s="158"/>
      <c r="IN113" s="158"/>
      <c r="IO113" s="158"/>
      <c r="IP113" s="158"/>
      <c r="IQ113" s="158"/>
      <c r="IR113" s="158"/>
      <c r="IS113" s="158"/>
      <c r="IT113" s="158"/>
      <c r="IU113" s="158"/>
      <c r="IV113" s="158"/>
      <c r="IW113" s="158"/>
      <c r="IX113" s="158"/>
      <c r="IY113" s="158"/>
      <c r="IZ113" s="158"/>
      <c r="JA113" s="158"/>
      <c r="JB113" s="158"/>
      <c r="JC113" s="158"/>
      <c r="JD113" s="158"/>
      <c r="JE113" s="158"/>
      <c r="JF113" s="158"/>
      <c r="JG113" s="158"/>
      <c r="JH113" s="158"/>
      <c r="JI113" s="158"/>
      <c r="JJ113" s="158"/>
      <c r="JK113" s="158"/>
      <c r="JL113" s="158"/>
      <c r="JM113" s="158"/>
      <c r="JN113" s="158"/>
      <c r="JO113" s="158"/>
      <c r="JP113" s="158"/>
      <c r="JQ113" s="158"/>
      <c r="JR113" s="158"/>
      <c r="JS113" s="158"/>
      <c r="JT113" s="158"/>
      <c r="JU113" s="158"/>
      <c r="JV113" s="158"/>
      <c r="JW113" s="158"/>
      <c r="JX113" s="158"/>
      <c r="JY113" s="158"/>
      <c r="JZ113" s="158"/>
      <c r="KA113" s="158"/>
      <c r="KB113" s="158"/>
      <c r="KC113" s="158"/>
      <c r="KD113" s="158"/>
      <c r="KE113" s="158"/>
      <c r="KF113" s="158"/>
      <c r="KG113" s="158"/>
      <c r="KH113" s="158"/>
      <c r="KI113" s="158"/>
      <c r="KJ113" s="158"/>
      <c r="KK113" s="158"/>
      <c r="KL113" s="158"/>
      <c r="KM113" s="158"/>
      <c r="KN113" s="158"/>
      <c r="KO113" s="158"/>
      <c r="KP113" s="158"/>
      <c r="KQ113" s="158"/>
      <c r="KR113" s="158"/>
      <c r="KS113" s="158"/>
      <c r="KT113" s="158"/>
      <c r="KU113" s="158"/>
      <c r="KV113" s="158"/>
      <c r="KW113" s="158"/>
      <c r="KX113" s="158"/>
      <c r="KY113" s="158"/>
      <c r="KZ113" s="158"/>
      <c r="LA113" s="158"/>
      <c r="LB113" s="158"/>
      <c r="LC113" s="158"/>
      <c r="LD113" s="158"/>
      <c r="LE113" s="158"/>
      <c r="LF113" s="158"/>
      <c r="LG113" s="158"/>
      <c r="LH113" s="158"/>
      <c r="LI113" s="158"/>
      <c r="LJ113" s="158"/>
      <c r="LK113" s="158"/>
      <c r="LL113" s="158"/>
      <c r="LM113" s="158"/>
      <c r="LN113" s="158"/>
      <c r="LO113" s="158"/>
      <c r="LP113" s="158"/>
      <c r="LQ113" s="158"/>
      <c r="LR113" s="158"/>
      <c r="LS113" s="158"/>
      <c r="LT113" s="158"/>
      <c r="LU113" s="158"/>
      <c r="LV113" s="158"/>
      <c r="LW113" s="158"/>
      <c r="LX113" s="158"/>
      <c r="LY113" s="158"/>
      <c r="LZ113" s="158"/>
      <c r="MA113" s="158"/>
      <c r="MB113" s="158"/>
      <c r="MC113" s="158"/>
      <c r="MD113" s="158"/>
      <c r="ME113" s="158"/>
      <c r="MF113" s="158"/>
      <c r="MG113" s="158"/>
      <c r="MH113" s="158"/>
      <c r="MI113" s="158"/>
      <c r="MJ113" s="158"/>
      <c r="MK113" s="158"/>
      <c r="ML113" s="158"/>
      <c r="MM113" s="158"/>
      <c r="MN113" s="158"/>
      <c r="MO113" s="158"/>
      <c r="MP113" s="158"/>
      <c r="MQ113" s="158"/>
      <c r="MR113" s="158"/>
      <c r="MS113" s="158"/>
      <c r="MT113" s="158"/>
      <c r="MU113" s="158"/>
      <c r="MV113" s="158"/>
      <c r="MW113" s="158"/>
      <c r="MX113" s="158"/>
      <c r="MY113" s="158"/>
      <c r="MZ113" s="158"/>
      <c r="NA113" s="158"/>
      <c r="NB113" s="158"/>
      <c r="NC113" s="158"/>
      <c r="ND113" s="158"/>
      <c r="NE113" s="158"/>
      <c r="NF113" s="158"/>
      <c r="NG113" s="158"/>
      <c r="NH113" s="158"/>
      <c r="NI113" s="158"/>
      <c r="NJ113" s="158"/>
      <c r="NK113" s="158"/>
      <c r="NL113" s="158"/>
      <c r="NM113" s="158"/>
      <c r="NN113" s="158"/>
      <c r="NO113" s="158"/>
      <c r="NP113" s="158"/>
      <c r="NQ113" s="158"/>
      <c r="NR113" s="158"/>
      <c r="NS113" s="158"/>
      <c r="NT113" s="158"/>
      <c r="NU113" s="158"/>
      <c r="NV113" s="158"/>
      <c r="NW113" s="158"/>
      <c r="NX113" s="158"/>
      <c r="NY113" s="158"/>
      <c r="NZ113" s="158"/>
    </row>
    <row r="114" spans="24:390">
      <c r="X114" s="157"/>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c r="EF114" s="158"/>
      <c r="EG114" s="158"/>
      <c r="EH114" s="158"/>
      <c r="EI114" s="158"/>
      <c r="EJ114" s="158"/>
      <c r="EK114" s="158"/>
      <c r="EL114" s="158"/>
      <c r="EM114" s="158"/>
      <c r="EN114" s="158"/>
      <c r="EO114" s="158"/>
      <c r="EP114" s="158"/>
      <c r="EQ114" s="158"/>
      <c r="ER114" s="158"/>
      <c r="ES114" s="158"/>
      <c r="ET114" s="158"/>
      <c r="EU114" s="158"/>
      <c r="EV114" s="158"/>
      <c r="EW114" s="158"/>
      <c r="EX114" s="158"/>
      <c r="EY114" s="158"/>
      <c r="EZ114" s="158"/>
      <c r="FA114" s="158"/>
      <c r="FB114" s="158"/>
      <c r="FC114" s="158"/>
      <c r="FD114" s="158"/>
      <c r="FE114" s="158"/>
      <c r="FF114" s="158"/>
      <c r="FG114" s="158"/>
      <c r="FH114" s="158"/>
      <c r="FI114" s="158"/>
      <c r="FJ114" s="158"/>
      <c r="FK114" s="158"/>
      <c r="FL114" s="158"/>
      <c r="FM114" s="158"/>
      <c r="FN114" s="158"/>
      <c r="FO114" s="158"/>
      <c r="FP114" s="158"/>
      <c r="FQ114" s="158"/>
      <c r="FR114" s="158"/>
      <c r="FS114" s="158"/>
      <c r="FT114" s="158"/>
      <c r="FU114" s="158"/>
      <c r="FV114" s="158"/>
      <c r="FW114" s="158"/>
      <c r="FX114" s="158"/>
      <c r="FY114" s="158"/>
      <c r="FZ114" s="158"/>
      <c r="GA114" s="158"/>
      <c r="GB114" s="158"/>
      <c r="GC114" s="158"/>
      <c r="GD114" s="158"/>
      <c r="GE114" s="158"/>
      <c r="GF114" s="158"/>
      <c r="GG114" s="158"/>
      <c r="GH114" s="158"/>
      <c r="GI114" s="158"/>
      <c r="GJ114" s="158"/>
      <c r="GK114" s="158"/>
      <c r="GL114" s="158"/>
      <c r="GM114" s="158"/>
      <c r="GN114" s="158"/>
      <c r="GO114" s="158"/>
      <c r="GP114" s="158"/>
      <c r="GQ114" s="158"/>
      <c r="GR114" s="158"/>
      <c r="GS114" s="158"/>
      <c r="GT114" s="158"/>
      <c r="GU114" s="158"/>
      <c r="GV114" s="158"/>
      <c r="GW114" s="158"/>
      <c r="GX114" s="158"/>
      <c r="GY114" s="158"/>
      <c r="GZ114" s="158"/>
      <c r="HA114" s="158"/>
      <c r="HB114" s="158"/>
      <c r="HC114" s="158"/>
      <c r="HD114" s="158"/>
      <c r="HE114" s="158"/>
      <c r="HF114" s="158"/>
      <c r="HG114" s="158"/>
      <c r="HH114" s="158"/>
      <c r="HI114" s="158"/>
      <c r="HJ114" s="158"/>
      <c r="HK114" s="158"/>
      <c r="HL114" s="158"/>
      <c r="HM114" s="158"/>
      <c r="HN114" s="158"/>
      <c r="HO114" s="158"/>
      <c r="HP114" s="158"/>
      <c r="HQ114" s="158"/>
      <c r="HR114" s="158"/>
      <c r="HS114" s="158"/>
      <c r="HT114" s="158"/>
      <c r="HU114" s="158"/>
      <c r="HV114" s="158"/>
      <c r="HW114" s="158"/>
      <c r="HX114" s="158"/>
      <c r="HY114" s="158"/>
      <c r="HZ114" s="158"/>
      <c r="IA114" s="158"/>
      <c r="IB114" s="158"/>
      <c r="IC114" s="158"/>
      <c r="ID114" s="158"/>
      <c r="IE114" s="158"/>
      <c r="IF114" s="158"/>
      <c r="IG114" s="158"/>
      <c r="IH114" s="158"/>
      <c r="II114" s="158"/>
      <c r="IJ114" s="158"/>
      <c r="IK114" s="158"/>
      <c r="IL114" s="158"/>
      <c r="IM114" s="158"/>
      <c r="IN114" s="158"/>
      <c r="IO114" s="158"/>
      <c r="IP114" s="158"/>
      <c r="IQ114" s="158"/>
      <c r="IR114" s="158"/>
      <c r="IS114" s="158"/>
      <c r="IT114" s="158"/>
      <c r="IU114" s="158"/>
      <c r="IV114" s="158"/>
      <c r="IW114" s="158"/>
      <c r="IX114" s="158"/>
      <c r="IY114" s="158"/>
      <c r="IZ114" s="158"/>
      <c r="JA114" s="158"/>
      <c r="JB114" s="158"/>
      <c r="JC114" s="158"/>
      <c r="JD114" s="158"/>
      <c r="JE114" s="158"/>
      <c r="JF114" s="158"/>
      <c r="JG114" s="158"/>
      <c r="JH114" s="158"/>
      <c r="JI114" s="158"/>
      <c r="JJ114" s="158"/>
      <c r="JK114" s="158"/>
      <c r="JL114" s="158"/>
      <c r="JM114" s="158"/>
      <c r="JN114" s="158"/>
      <c r="JO114" s="158"/>
      <c r="JP114" s="158"/>
      <c r="JQ114" s="158"/>
      <c r="JR114" s="158"/>
      <c r="JS114" s="158"/>
      <c r="JT114" s="158"/>
      <c r="JU114" s="158"/>
      <c r="JV114" s="158"/>
      <c r="JW114" s="158"/>
      <c r="JX114" s="158"/>
      <c r="JY114" s="158"/>
      <c r="JZ114" s="158"/>
      <c r="KA114" s="158"/>
      <c r="KB114" s="158"/>
      <c r="KC114" s="158"/>
      <c r="KD114" s="158"/>
      <c r="KE114" s="158"/>
      <c r="KF114" s="158"/>
      <c r="KG114" s="158"/>
      <c r="KH114" s="158"/>
      <c r="KI114" s="158"/>
      <c r="KJ114" s="158"/>
      <c r="KK114" s="158"/>
      <c r="KL114" s="158"/>
      <c r="KM114" s="158"/>
      <c r="KN114" s="158"/>
      <c r="KO114" s="158"/>
      <c r="KP114" s="158"/>
      <c r="KQ114" s="158"/>
      <c r="KR114" s="158"/>
      <c r="KS114" s="158"/>
      <c r="KT114" s="158"/>
      <c r="KU114" s="158"/>
      <c r="KV114" s="158"/>
      <c r="KW114" s="158"/>
      <c r="KX114" s="158"/>
      <c r="KY114" s="158"/>
      <c r="KZ114" s="158"/>
      <c r="LA114" s="158"/>
      <c r="LB114" s="158"/>
      <c r="LC114" s="158"/>
      <c r="LD114" s="158"/>
      <c r="LE114" s="158"/>
      <c r="LF114" s="158"/>
      <c r="LG114" s="158"/>
      <c r="LH114" s="158"/>
      <c r="LI114" s="158"/>
      <c r="LJ114" s="158"/>
      <c r="LK114" s="158"/>
      <c r="LL114" s="158"/>
      <c r="LM114" s="158"/>
      <c r="LN114" s="158"/>
      <c r="LO114" s="158"/>
      <c r="LP114" s="158"/>
      <c r="LQ114" s="158"/>
      <c r="LR114" s="158"/>
      <c r="LS114" s="158"/>
      <c r="LT114" s="158"/>
      <c r="LU114" s="158"/>
      <c r="LV114" s="158"/>
      <c r="LW114" s="158"/>
      <c r="LX114" s="158"/>
      <c r="LY114" s="158"/>
      <c r="LZ114" s="158"/>
      <c r="MA114" s="158"/>
      <c r="MB114" s="158"/>
      <c r="MC114" s="158"/>
      <c r="MD114" s="158"/>
      <c r="ME114" s="158"/>
      <c r="MF114" s="158"/>
      <c r="MG114" s="158"/>
      <c r="MH114" s="158"/>
      <c r="MI114" s="158"/>
      <c r="MJ114" s="158"/>
      <c r="MK114" s="158"/>
      <c r="ML114" s="158"/>
      <c r="MM114" s="158"/>
      <c r="MN114" s="158"/>
      <c r="MO114" s="158"/>
      <c r="MP114" s="158"/>
      <c r="MQ114" s="158"/>
      <c r="MR114" s="158"/>
      <c r="MS114" s="158"/>
      <c r="MT114" s="158"/>
      <c r="MU114" s="158"/>
      <c r="MV114" s="158"/>
      <c r="MW114" s="158"/>
      <c r="MX114" s="158"/>
      <c r="MY114" s="158"/>
      <c r="MZ114" s="158"/>
      <c r="NA114" s="158"/>
      <c r="NB114" s="158"/>
      <c r="NC114" s="158"/>
      <c r="ND114" s="158"/>
      <c r="NE114" s="158"/>
      <c r="NF114" s="158"/>
      <c r="NG114" s="158"/>
      <c r="NH114" s="158"/>
      <c r="NI114" s="158"/>
      <c r="NJ114" s="158"/>
      <c r="NK114" s="158"/>
      <c r="NL114" s="158"/>
      <c r="NM114" s="158"/>
      <c r="NN114" s="158"/>
      <c r="NO114" s="158"/>
      <c r="NP114" s="158"/>
      <c r="NQ114" s="158"/>
      <c r="NR114" s="158"/>
      <c r="NS114" s="158"/>
      <c r="NT114" s="158"/>
      <c r="NU114" s="158"/>
      <c r="NV114" s="158"/>
      <c r="NW114" s="158"/>
      <c r="NX114" s="158"/>
      <c r="NY114" s="158"/>
      <c r="NZ114" s="158"/>
    </row>
    <row r="115" spans="24:390">
      <c r="X115" s="157"/>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c r="EF115" s="158"/>
      <c r="EG115" s="158"/>
      <c r="EH115" s="158"/>
      <c r="EI115" s="158"/>
      <c r="EJ115" s="158"/>
      <c r="EK115" s="158"/>
      <c r="EL115" s="158"/>
      <c r="EM115" s="158"/>
      <c r="EN115" s="158"/>
      <c r="EO115" s="158"/>
      <c r="EP115" s="158"/>
      <c r="EQ115" s="158"/>
      <c r="ER115" s="158"/>
      <c r="ES115" s="158"/>
      <c r="ET115" s="158"/>
      <c r="EU115" s="158"/>
      <c r="EV115" s="158"/>
      <c r="EW115" s="158"/>
      <c r="EX115" s="158"/>
      <c r="EY115" s="158"/>
      <c r="EZ115" s="158"/>
      <c r="FA115" s="158"/>
      <c r="FB115" s="158"/>
      <c r="FC115" s="158"/>
      <c r="FD115" s="158"/>
      <c r="FE115" s="158"/>
      <c r="FF115" s="158"/>
      <c r="FG115" s="158"/>
      <c r="FH115" s="158"/>
      <c r="FI115" s="158"/>
      <c r="FJ115" s="158"/>
      <c r="FK115" s="158"/>
      <c r="FL115" s="158"/>
      <c r="FM115" s="158"/>
      <c r="FN115" s="158"/>
      <c r="FO115" s="158"/>
      <c r="FP115" s="158"/>
      <c r="FQ115" s="158"/>
      <c r="FR115" s="158"/>
      <c r="FS115" s="158"/>
      <c r="FT115" s="158"/>
      <c r="FU115" s="158"/>
      <c r="FV115" s="158"/>
      <c r="FW115" s="158"/>
      <c r="FX115" s="158"/>
      <c r="FY115" s="158"/>
      <c r="FZ115" s="158"/>
      <c r="GA115" s="158"/>
      <c r="GB115" s="158"/>
      <c r="GC115" s="158"/>
      <c r="GD115" s="158"/>
      <c r="GE115" s="158"/>
      <c r="GF115" s="158"/>
      <c r="GG115" s="158"/>
      <c r="GH115" s="158"/>
      <c r="GI115" s="158"/>
      <c r="GJ115" s="158"/>
      <c r="GK115" s="158"/>
      <c r="GL115" s="158"/>
      <c r="GM115" s="158"/>
      <c r="GN115" s="158"/>
      <c r="GO115" s="158"/>
      <c r="GP115" s="158"/>
      <c r="GQ115" s="158"/>
      <c r="GR115" s="158"/>
      <c r="GS115" s="158"/>
      <c r="GT115" s="158"/>
      <c r="GU115" s="158"/>
      <c r="GV115" s="158"/>
      <c r="GW115" s="158"/>
      <c r="GX115" s="158"/>
      <c r="GY115" s="158"/>
      <c r="GZ115" s="158"/>
      <c r="HA115" s="158"/>
      <c r="HB115" s="158"/>
      <c r="HC115" s="158"/>
      <c r="HD115" s="158"/>
      <c r="HE115" s="158"/>
      <c r="HF115" s="158"/>
      <c r="HG115" s="158"/>
      <c r="HH115" s="158"/>
      <c r="HI115" s="158"/>
      <c r="HJ115" s="158"/>
      <c r="HK115" s="158"/>
      <c r="HL115" s="158"/>
      <c r="HM115" s="158"/>
      <c r="HN115" s="158"/>
      <c r="HO115" s="158"/>
      <c r="HP115" s="158"/>
      <c r="HQ115" s="158"/>
      <c r="HR115" s="158"/>
      <c r="HS115" s="158"/>
      <c r="HT115" s="158"/>
      <c r="HU115" s="158"/>
      <c r="HV115" s="158"/>
      <c r="HW115" s="158"/>
      <c r="HX115" s="158"/>
      <c r="HY115" s="158"/>
      <c r="HZ115" s="158"/>
      <c r="IA115" s="158"/>
      <c r="IB115" s="158"/>
      <c r="IC115" s="158"/>
      <c r="ID115" s="158"/>
      <c r="IE115" s="158"/>
      <c r="IF115" s="158"/>
      <c r="IG115" s="158"/>
      <c r="IH115" s="158"/>
      <c r="II115" s="158"/>
      <c r="IJ115" s="158"/>
      <c r="IK115" s="158"/>
      <c r="IL115" s="158"/>
      <c r="IM115" s="158"/>
      <c r="IN115" s="158"/>
      <c r="IO115" s="158"/>
      <c r="IP115" s="158"/>
      <c r="IQ115" s="158"/>
      <c r="IR115" s="158"/>
      <c r="IS115" s="158"/>
      <c r="IT115" s="158"/>
      <c r="IU115" s="158"/>
      <c r="IV115" s="158"/>
      <c r="IW115" s="158"/>
      <c r="IX115" s="158"/>
      <c r="IY115" s="158"/>
      <c r="IZ115" s="158"/>
      <c r="JA115" s="158"/>
      <c r="JB115" s="158"/>
      <c r="JC115" s="158"/>
      <c r="JD115" s="158"/>
      <c r="JE115" s="158"/>
      <c r="JF115" s="158"/>
      <c r="JG115" s="158"/>
      <c r="JH115" s="158"/>
      <c r="JI115" s="158"/>
      <c r="JJ115" s="158"/>
      <c r="JK115" s="158"/>
      <c r="JL115" s="158"/>
      <c r="JM115" s="158"/>
      <c r="JN115" s="158"/>
      <c r="JO115" s="158"/>
      <c r="JP115" s="158"/>
      <c r="JQ115" s="158"/>
      <c r="JR115" s="158"/>
      <c r="JS115" s="158"/>
      <c r="JT115" s="158"/>
      <c r="JU115" s="158"/>
      <c r="JV115" s="158"/>
      <c r="JW115" s="158"/>
      <c r="JX115" s="158"/>
      <c r="JY115" s="158"/>
      <c r="JZ115" s="158"/>
      <c r="KA115" s="158"/>
      <c r="KB115" s="158"/>
      <c r="KC115" s="158"/>
      <c r="KD115" s="158"/>
      <c r="KE115" s="158"/>
      <c r="KF115" s="158"/>
      <c r="KG115" s="158"/>
      <c r="KH115" s="158"/>
      <c r="KI115" s="158"/>
      <c r="KJ115" s="158"/>
      <c r="KK115" s="158"/>
      <c r="KL115" s="158"/>
      <c r="KM115" s="158"/>
      <c r="KN115" s="158"/>
      <c r="KO115" s="158"/>
      <c r="KP115" s="158"/>
      <c r="KQ115" s="158"/>
      <c r="KR115" s="158"/>
      <c r="KS115" s="158"/>
      <c r="KT115" s="158"/>
      <c r="KU115" s="158"/>
      <c r="KV115" s="158"/>
      <c r="KW115" s="158"/>
      <c r="KX115" s="158"/>
      <c r="KY115" s="158"/>
      <c r="KZ115" s="158"/>
      <c r="LA115" s="158"/>
      <c r="LB115" s="158"/>
      <c r="LC115" s="158"/>
      <c r="LD115" s="158"/>
      <c r="LE115" s="158"/>
      <c r="LF115" s="158"/>
      <c r="LG115" s="158"/>
      <c r="LH115" s="158"/>
      <c r="LI115" s="158"/>
      <c r="LJ115" s="158"/>
      <c r="LK115" s="158"/>
      <c r="LL115" s="158"/>
      <c r="LM115" s="158"/>
      <c r="LN115" s="158"/>
      <c r="LO115" s="158"/>
      <c r="LP115" s="158"/>
      <c r="LQ115" s="158"/>
      <c r="LR115" s="158"/>
      <c r="LS115" s="158"/>
      <c r="LT115" s="158"/>
      <c r="LU115" s="158"/>
      <c r="LV115" s="158"/>
      <c r="LW115" s="158"/>
      <c r="LX115" s="158"/>
      <c r="LY115" s="158"/>
      <c r="LZ115" s="158"/>
      <c r="MA115" s="158"/>
      <c r="MB115" s="158"/>
      <c r="MC115" s="158"/>
      <c r="MD115" s="158"/>
      <c r="ME115" s="158"/>
      <c r="MF115" s="158"/>
      <c r="MG115" s="158"/>
      <c r="MH115" s="158"/>
      <c r="MI115" s="158"/>
      <c r="MJ115" s="158"/>
      <c r="MK115" s="158"/>
      <c r="ML115" s="158"/>
      <c r="MM115" s="158"/>
      <c r="MN115" s="158"/>
      <c r="MO115" s="158"/>
      <c r="MP115" s="158"/>
      <c r="MQ115" s="158"/>
      <c r="MR115" s="158"/>
      <c r="MS115" s="158"/>
      <c r="MT115" s="158"/>
      <c r="MU115" s="158"/>
      <c r="MV115" s="158"/>
      <c r="MW115" s="158"/>
      <c r="MX115" s="158"/>
      <c r="MY115" s="158"/>
      <c r="MZ115" s="158"/>
      <c r="NA115" s="158"/>
      <c r="NB115" s="158"/>
      <c r="NC115" s="158"/>
      <c r="ND115" s="158"/>
      <c r="NE115" s="158"/>
      <c r="NF115" s="158"/>
      <c r="NG115" s="158"/>
      <c r="NH115" s="158"/>
      <c r="NI115" s="158"/>
      <c r="NJ115" s="158"/>
      <c r="NK115" s="158"/>
      <c r="NL115" s="158"/>
      <c r="NM115" s="158"/>
      <c r="NN115" s="158"/>
      <c r="NO115" s="158"/>
      <c r="NP115" s="158"/>
      <c r="NQ115" s="158"/>
      <c r="NR115" s="158"/>
      <c r="NS115" s="158"/>
      <c r="NT115" s="158"/>
      <c r="NU115" s="158"/>
      <c r="NV115" s="158"/>
      <c r="NW115" s="158"/>
      <c r="NX115" s="158"/>
      <c r="NY115" s="158"/>
      <c r="NZ115" s="158"/>
    </row>
    <row r="116" spans="24:390">
      <c r="X116" s="157"/>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c r="EF116" s="158"/>
      <c r="EG116" s="158"/>
      <c r="EH116" s="158"/>
      <c r="EI116" s="158"/>
      <c r="EJ116" s="158"/>
      <c r="EK116" s="158"/>
      <c r="EL116" s="158"/>
      <c r="EM116" s="158"/>
      <c r="EN116" s="158"/>
      <c r="EO116" s="158"/>
      <c r="EP116" s="158"/>
      <c r="EQ116" s="158"/>
      <c r="ER116" s="158"/>
      <c r="ES116" s="158"/>
      <c r="ET116" s="158"/>
      <c r="EU116" s="158"/>
      <c r="EV116" s="158"/>
      <c r="EW116" s="158"/>
      <c r="EX116" s="158"/>
      <c r="EY116" s="158"/>
      <c r="EZ116" s="158"/>
      <c r="FA116" s="158"/>
      <c r="FB116" s="158"/>
      <c r="FC116" s="158"/>
      <c r="FD116" s="158"/>
      <c r="FE116" s="158"/>
      <c r="FF116" s="158"/>
      <c r="FG116" s="158"/>
      <c r="FH116" s="158"/>
      <c r="FI116" s="158"/>
      <c r="FJ116" s="158"/>
      <c r="FK116" s="158"/>
      <c r="FL116" s="158"/>
      <c r="FM116" s="158"/>
      <c r="FN116" s="158"/>
      <c r="FO116" s="158"/>
      <c r="FP116" s="158"/>
      <c r="FQ116" s="158"/>
      <c r="FR116" s="158"/>
      <c r="FS116" s="158"/>
      <c r="FT116" s="158"/>
      <c r="FU116" s="158"/>
      <c r="FV116" s="158"/>
      <c r="FW116" s="158"/>
      <c r="FX116" s="158"/>
      <c r="FY116" s="158"/>
      <c r="FZ116" s="158"/>
      <c r="GA116" s="158"/>
      <c r="GB116" s="158"/>
      <c r="GC116" s="158"/>
      <c r="GD116" s="158"/>
      <c r="GE116" s="158"/>
      <c r="GF116" s="158"/>
      <c r="GG116" s="158"/>
      <c r="GH116" s="158"/>
      <c r="GI116" s="158"/>
      <c r="GJ116" s="158"/>
      <c r="GK116" s="158"/>
      <c r="GL116" s="158"/>
      <c r="GM116" s="158"/>
      <c r="GN116" s="158"/>
      <c r="GO116" s="158"/>
      <c r="GP116" s="158"/>
      <c r="GQ116" s="158"/>
      <c r="GR116" s="158"/>
      <c r="GS116" s="158"/>
      <c r="GT116" s="158"/>
      <c r="GU116" s="158"/>
      <c r="GV116" s="158"/>
      <c r="GW116" s="158"/>
      <c r="GX116" s="158"/>
      <c r="GY116" s="158"/>
      <c r="GZ116" s="158"/>
      <c r="HA116" s="158"/>
      <c r="HB116" s="158"/>
      <c r="HC116" s="158"/>
      <c r="HD116" s="158"/>
      <c r="HE116" s="158"/>
      <c r="HF116" s="158"/>
      <c r="HG116" s="158"/>
      <c r="HH116" s="158"/>
      <c r="HI116" s="158"/>
      <c r="HJ116" s="158"/>
      <c r="HK116" s="158"/>
      <c r="HL116" s="158"/>
      <c r="HM116" s="158"/>
      <c r="HN116" s="158"/>
      <c r="HO116" s="158"/>
      <c r="HP116" s="158"/>
      <c r="HQ116" s="158"/>
      <c r="HR116" s="158"/>
      <c r="HS116" s="158"/>
      <c r="HT116" s="158"/>
      <c r="HU116" s="158"/>
      <c r="HV116" s="158"/>
      <c r="HW116" s="158"/>
      <c r="HX116" s="158"/>
      <c r="HY116" s="158"/>
      <c r="HZ116" s="158"/>
      <c r="IA116" s="158"/>
      <c r="IB116" s="158"/>
      <c r="IC116" s="158"/>
      <c r="ID116" s="158"/>
      <c r="IE116" s="158"/>
      <c r="IF116" s="158"/>
      <c r="IG116" s="158"/>
      <c r="IH116" s="158"/>
      <c r="II116" s="158"/>
      <c r="IJ116" s="158"/>
      <c r="IK116" s="158"/>
      <c r="IL116" s="158"/>
      <c r="IM116" s="158"/>
      <c r="IN116" s="158"/>
      <c r="IO116" s="158"/>
      <c r="IP116" s="158"/>
      <c r="IQ116" s="158"/>
      <c r="IR116" s="158"/>
      <c r="IS116" s="158"/>
      <c r="IT116" s="158"/>
      <c r="IU116" s="158"/>
      <c r="IV116" s="158"/>
      <c r="IW116" s="158"/>
      <c r="IX116" s="158"/>
      <c r="IY116" s="158"/>
      <c r="IZ116" s="158"/>
      <c r="JA116" s="158"/>
      <c r="JB116" s="158"/>
      <c r="JC116" s="158"/>
      <c r="JD116" s="158"/>
      <c r="JE116" s="158"/>
      <c r="JF116" s="158"/>
      <c r="JG116" s="158"/>
      <c r="JH116" s="158"/>
      <c r="JI116" s="158"/>
      <c r="JJ116" s="158"/>
      <c r="JK116" s="158"/>
      <c r="JL116" s="158"/>
      <c r="JM116" s="158"/>
      <c r="JN116" s="158"/>
      <c r="JO116" s="158"/>
      <c r="JP116" s="158"/>
      <c r="JQ116" s="158"/>
      <c r="JR116" s="158"/>
      <c r="JS116" s="158"/>
      <c r="JT116" s="158"/>
      <c r="JU116" s="158"/>
      <c r="JV116" s="158"/>
      <c r="JW116" s="158"/>
      <c r="JX116" s="158"/>
      <c r="JY116" s="158"/>
      <c r="JZ116" s="158"/>
      <c r="KA116" s="158"/>
      <c r="KB116" s="158"/>
      <c r="KC116" s="158"/>
      <c r="KD116" s="158"/>
      <c r="KE116" s="158"/>
      <c r="KF116" s="158"/>
      <c r="KG116" s="158"/>
      <c r="KH116" s="158"/>
      <c r="KI116" s="158"/>
      <c r="KJ116" s="158"/>
      <c r="KK116" s="158"/>
      <c r="KL116" s="158"/>
      <c r="KM116" s="158"/>
      <c r="KN116" s="158"/>
      <c r="KO116" s="158"/>
      <c r="KP116" s="158"/>
      <c r="KQ116" s="158"/>
      <c r="KR116" s="158"/>
      <c r="KS116" s="158"/>
      <c r="KT116" s="158"/>
      <c r="KU116" s="158"/>
      <c r="KV116" s="158"/>
      <c r="KW116" s="158"/>
      <c r="KX116" s="158"/>
      <c r="KY116" s="158"/>
      <c r="KZ116" s="158"/>
      <c r="LA116" s="158"/>
      <c r="LB116" s="158"/>
      <c r="LC116" s="158"/>
      <c r="LD116" s="158"/>
      <c r="LE116" s="158"/>
      <c r="LF116" s="158"/>
      <c r="LG116" s="158"/>
      <c r="LH116" s="158"/>
      <c r="LI116" s="158"/>
      <c r="LJ116" s="158"/>
      <c r="LK116" s="158"/>
      <c r="LL116" s="158"/>
      <c r="LM116" s="158"/>
      <c r="LN116" s="158"/>
      <c r="LO116" s="158"/>
      <c r="LP116" s="158"/>
      <c r="LQ116" s="158"/>
      <c r="LR116" s="158"/>
      <c r="LS116" s="158"/>
      <c r="LT116" s="158"/>
      <c r="LU116" s="158"/>
      <c r="LV116" s="158"/>
      <c r="LW116" s="158"/>
      <c r="LX116" s="158"/>
      <c r="LY116" s="158"/>
      <c r="LZ116" s="158"/>
      <c r="MA116" s="158"/>
      <c r="MB116" s="158"/>
      <c r="MC116" s="158"/>
      <c r="MD116" s="158"/>
      <c r="ME116" s="158"/>
      <c r="MF116" s="158"/>
      <c r="MG116" s="158"/>
      <c r="MH116" s="158"/>
      <c r="MI116" s="158"/>
      <c r="MJ116" s="158"/>
      <c r="MK116" s="158"/>
      <c r="ML116" s="158"/>
      <c r="MM116" s="158"/>
      <c r="MN116" s="158"/>
      <c r="MO116" s="158"/>
      <c r="MP116" s="158"/>
      <c r="MQ116" s="158"/>
      <c r="MR116" s="158"/>
      <c r="MS116" s="158"/>
      <c r="MT116" s="158"/>
      <c r="MU116" s="158"/>
      <c r="MV116" s="158"/>
      <c r="MW116" s="158"/>
      <c r="MX116" s="158"/>
      <c r="MY116" s="158"/>
      <c r="MZ116" s="158"/>
      <c r="NA116" s="158"/>
      <c r="NB116" s="158"/>
      <c r="NC116" s="158"/>
      <c r="ND116" s="158"/>
      <c r="NE116" s="158"/>
      <c r="NF116" s="158"/>
      <c r="NG116" s="158"/>
      <c r="NH116" s="158"/>
      <c r="NI116" s="158"/>
      <c r="NJ116" s="158"/>
      <c r="NK116" s="158"/>
      <c r="NL116" s="158"/>
      <c r="NM116" s="158"/>
      <c r="NN116" s="158"/>
      <c r="NO116" s="158"/>
      <c r="NP116" s="158"/>
      <c r="NQ116" s="158"/>
      <c r="NR116" s="158"/>
      <c r="NS116" s="158"/>
      <c r="NT116" s="158"/>
      <c r="NU116" s="158"/>
      <c r="NV116" s="158"/>
      <c r="NW116" s="158"/>
      <c r="NX116" s="158"/>
      <c r="NY116" s="158"/>
      <c r="NZ116" s="158"/>
    </row>
    <row r="117" spans="24:390">
      <c r="X117" s="157"/>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c r="EF117" s="158"/>
      <c r="EG117" s="158"/>
      <c r="EH117" s="158"/>
      <c r="EI117" s="158"/>
      <c r="EJ117" s="158"/>
      <c r="EK117" s="158"/>
      <c r="EL117" s="158"/>
      <c r="EM117" s="158"/>
      <c r="EN117" s="158"/>
      <c r="EO117" s="158"/>
      <c r="EP117" s="158"/>
      <c r="EQ117" s="158"/>
      <c r="ER117" s="158"/>
      <c r="ES117" s="158"/>
      <c r="ET117" s="158"/>
      <c r="EU117" s="158"/>
      <c r="EV117" s="158"/>
      <c r="EW117" s="158"/>
      <c r="EX117" s="158"/>
      <c r="EY117" s="158"/>
      <c r="EZ117" s="158"/>
      <c r="FA117" s="158"/>
      <c r="FB117" s="158"/>
      <c r="FC117" s="158"/>
      <c r="FD117" s="158"/>
      <c r="FE117" s="158"/>
      <c r="FF117" s="158"/>
      <c r="FG117" s="158"/>
      <c r="FH117" s="158"/>
      <c r="FI117" s="158"/>
      <c r="FJ117" s="158"/>
      <c r="FK117" s="158"/>
      <c r="FL117" s="158"/>
      <c r="FM117" s="158"/>
      <c r="FN117" s="158"/>
      <c r="FO117" s="158"/>
      <c r="FP117" s="158"/>
      <c r="FQ117" s="158"/>
      <c r="FR117" s="158"/>
      <c r="FS117" s="158"/>
      <c r="FT117" s="158"/>
      <c r="FU117" s="158"/>
      <c r="FV117" s="158"/>
      <c r="FW117" s="158"/>
      <c r="FX117" s="158"/>
      <c r="FY117" s="158"/>
      <c r="FZ117" s="158"/>
      <c r="GA117" s="158"/>
      <c r="GB117" s="158"/>
      <c r="GC117" s="158"/>
      <c r="GD117" s="158"/>
      <c r="GE117" s="158"/>
      <c r="GF117" s="158"/>
      <c r="GG117" s="158"/>
      <c r="GH117" s="158"/>
      <c r="GI117" s="158"/>
      <c r="GJ117" s="158"/>
      <c r="GK117" s="158"/>
      <c r="GL117" s="158"/>
      <c r="GM117" s="158"/>
      <c r="GN117" s="158"/>
      <c r="GO117" s="158"/>
      <c r="GP117" s="158"/>
      <c r="GQ117" s="158"/>
      <c r="GR117" s="158"/>
      <c r="GS117" s="158"/>
      <c r="GT117" s="158"/>
      <c r="GU117" s="158"/>
      <c r="GV117" s="158"/>
      <c r="GW117" s="158"/>
      <c r="GX117" s="158"/>
      <c r="GY117" s="158"/>
      <c r="GZ117" s="158"/>
      <c r="HA117" s="158"/>
      <c r="HB117" s="158"/>
      <c r="HC117" s="158"/>
      <c r="HD117" s="158"/>
      <c r="HE117" s="158"/>
      <c r="HF117" s="158"/>
      <c r="HG117" s="158"/>
      <c r="HH117" s="158"/>
      <c r="HI117" s="158"/>
      <c r="HJ117" s="158"/>
      <c r="HK117" s="158"/>
      <c r="HL117" s="158"/>
      <c r="HM117" s="158"/>
      <c r="HN117" s="158"/>
      <c r="HO117" s="158"/>
      <c r="HP117" s="158"/>
      <c r="HQ117" s="158"/>
      <c r="HR117" s="158"/>
      <c r="HS117" s="158"/>
      <c r="HT117" s="158"/>
      <c r="HU117" s="158"/>
      <c r="HV117" s="158"/>
      <c r="HW117" s="158"/>
      <c r="HX117" s="158"/>
      <c r="HY117" s="158"/>
      <c r="HZ117" s="158"/>
      <c r="IA117" s="158"/>
      <c r="IB117" s="158"/>
      <c r="IC117" s="158"/>
      <c r="ID117" s="158"/>
      <c r="IE117" s="158"/>
      <c r="IF117" s="158"/>
      <c r="IG117" s="158"/>
      <c r="IH117" s="158"/>
      <c r="II117" s="158"/>
      <c r="IJ117" s="158"/>
      <c r="IK117" s="158"/>
      <c r="IL117" s="158"/>
      <c r="IM117" s="158"/>
      <c r="IN117" s="158"/>
      <c r="IO117" s="158"/>
      <c r="IP117" s="158"/>
      <c r="IQ117" s="158"/>
      <c r="IR117" s="158"/>
      <c r="IS117" s="158"/>
      <c r="IT117" s="158"/>
      <c r="IU117" s="158"/>
      <c r="IV117" s="158"/>
      <c r="IW117" s="158"/>
      <c r="IX117" s="158"/>
      <c r="IY117" s="158"/>
      <c r="IZ117" s="158"/>
      <c r="JA117" s="158"/>
      <c r="JB117" s="158"/>
      <c r="JC117" s="158"/>
      <c r="JD117" s="158"/>
      <c r="JE117" s="158"/>
      <c r="JF117" s="158"/>
      <c r="JG117" s="158"/>
      <c r="JH117" s="158"/>
      <c r="JI117" s="158"/>
      <c r="JJ117" s="158"/>
      <c r="JK117" s="158"/>
      <c r="JL117" s="158"/>
      <c r="JM117" s="158"/>
      <c r="JN117" s="158"/>
      <c r="JO117" s="158"/>
      <c r="JP117" s="158"/>
      <c r="JQ117" s="158"/>
      <c r="JR117" s="158"/>
      <c r="JS117" s="158"/>
      <c r="JT117" s="158"/>
      <c r="JU117" s="158"/>
      <c r="JV117" s="158"/>
      <c r="JW117" s="158"/>
      <c r="JX117" s="158"/>
      <c r="JY117" s="158"/>
      <c r="JZ117" s="158"/>
      <c r="KA117" s="158"/>
      <c r="KB117" s="158"/>
      <c r="KC117" s="158"/>
      <c r="KD117" s="158"/>
      <c r="KE117" s="158"/>
      <c r="KF117" s="158"/>
      <c r="KG117" s="158"/>
      <c r="KH117" s="158"/>
      <c r="KI117" s="158"/>
      <c r="KJ117" s="158"/>
      <c r="KK117" s="158"/>
      <c r="KL117" s="158"/>
      <c r="KM117" s="158"/>
      <c r="KN117" s="158"/>
      <c r="KO117" s="158"/>
      <c r="KP117" s="158"/>
      <c r="KQ117" s="158"/>
      <c r="KR117" s="158"/>
      <c r="KS117" s="158"/>
      <c r="KT117" s="158"/>
      <c r="KU117" s="158"/>
      <c r="KV117" s="158"/>
      <c r="KW117" s="158"/>
      <c r="KX117" s="158"/>
      <c r="KY117" s="158"/>
      <c r="KZ117" s="158"/>
      <c r="LA117" s="158"/>
      <c r="LB117" s="158"/>
      <c r="LC117" s="158"/>
      <c r="LD117" s="158"/>
      <c r="LE117" s="158"/>
      <c r="LF117" s="158"/>
      <c r="LG117" s="158"/>
      <c r="LH117" s="158"/>
      <c r="LI117" s="158"/>
      <c r="LJ117" s="158"/>
      <c r="LK117" s="158"/>
      <c r="LL117" s="158"/>
      <c r="LM117" s="158"/>
      <c r="LN117" s="158"/>
      <c r="LO117" s="158"/>
      <c r="LP117" s="158"/>
      <c r="LQ117" s="158"/>
      <c r="LR117" s="158"/>
      <c r="LS117" s="158"/>
      <c r="LT117" s="158"/>
      <c r="LU117" s="158"/>
      <c r="LV117" s="158"/>
      <c r="LW117" s="158"/>
      <c r="LX117" s="158"/>
      <c r="LY117" s="158"/>
      <c r="LZ117" s="158"/>
      <c r="MA117" s="158"/>
      <c r="MB117" s="158"/>
      <c r="MC117" s="158"/>
      <c r="MD117" s="158"/>
      <c r="ME117" s="158"/>
      <c r="MF117" s="158"/>
      <c r="MG117" s="158"/>
      <c r="MH117" s="158"/>
      <c r="MI117" s="158"/>
      <c r="MJ117" s="158"/>
      <c r="MK117" s="158"/>
      <c r="ML117" s="158"/>
      <c r="MM117" s="158"/>
      <c r="MN117" s="158"/>
      <c r="MO117" s="158"/>
      <c r="MP117" s="158"/>
      <c r="MQ117" s="158"/>
      <c r="MR117" s="158"/>
      <c r="MS117" s="158"/>
      <c r="MT117" s="158"/>
      <c r="MU117" s="158"/>
      <c r="MV117" s="158"/>
      <c r="MW117" s="158"/>
      <c r="MX117" s="158"/>
      <c r="MY117" s="158"/>
      <c r="MZ117" s="158"/>
      <c r="NA117" s="158"/>
      <c r="NB117" s="158"/>
      <c r="NC117" s="158"/>
      <c r="ND117" s="158"/>
      <c r="NE117" s="158"/>
      <c r="NF117" s="158"/>
      <c r="NG117" s="158"/>
      <c r="NH117" s="158"/>
      <c r="NI117" s="158"/>
      <c r="NJ117" s="158"/>
      <c r="NK117" s="158"/>
      <c r="NL117" s="158"/>
      <c r="NM117" s="158"/>
      <c r="NN117" s="158"/>
      <c r="NO117" s="158"/>
      <c r="NP117" s="158"/>
      <c r="NQ117" s="158"/>
      <c r="NR117" s="158"/>
      <c r="NS117" s="158"/>
      <c r="NT117" s="158"/>
      <c r="NU117" s="158"/>
      <c r="NV117" s="158"/>
      <c r="NW117" s="158"/>
      <c r="NX117" s="158"/>
      <c r="NY117" s="158"/>
      <c r="NZ117" s="158"/>
    </row>
    <row r="118" spans="24:390">
      <c r="X118" s="157"/>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c r="EF118" s="158"/>
      <c r="EG118" s="158"/>
      <c r="EH118" s="158"/>
      <c r="EI118" s="158"/>
      <c r="EJ118" s="158"/>
      <c r="EK118" s="158"/>
      <c r="EL118" s="158"/>
      <c r="EM118" s="158"/>
      <c r="EN118" s="158"/>
      <c r="EO118" s="158"/>
      <c r="EP118" s="158"/>
      <c r="EQ118" s="158"/>
      <c r="ER118" s="158"/>
      <c r="ES118" s="158"/>
      <c r="ET118" s="158"/>
      <c r="EU118" s="158"/>
      <c r="EV118" s="158"/>
      <c r="EW118" s="158"/>
      <c r="EX118" s="158"/>
      <c r="EY118" s="158"/>
      <c r="EZ118" s="158"/>
      <c r="FA118" s="158"/>
      <c r="FB118" s="158"/>
      <c r="FC118" s="158"/>
      <c r="FD118" s="158"/>
      <c r="FE118" s="158"/>
      <c r="FF118" s="158"/>
      <c r="FG118" s="158"/>
      <c r="FH118" s="158"/>
      <c r="FI118" s="158"/>
      <c r="FJ118" s="158"/>
      <c r="FK118" s="158"/>
      <c r="FL118" s="158"/>
      <c r="FM118" s="158"/>
      <c r="FN118" s="158"/>
      <c r="FO118" s="158"/>
      <c r="FP118" s="158"/>
      <c r="FQ118" s="158"/>
      <c r="FR118" s="158"/>
      <c r="FS118" s="158"/>
      <c r="FT118" s="158"/>
      <c r="FU118" s="158"/>
      <c r="FV118" s="158"/>
      <c r="FW118" s="158"/>
      <c r="FX118" s="158"/>
      <c r="FY118" s="158"/>
      <c r="FZ118" s="158"/>
      <c r="GA118" s="158"/>
      <c r="GB118" s="158"/>
      <c r="GC118" s="158"/>
      <c r="GD118" s="158"/>
      <c r="GE118" s="158"/>
      <c r="GF118" s="158"/>
      <c r="GG118" s="158"/>
      <c r="GH118" s="158"/>
      <c r="GI118" s="158"/>
      <c r="GJ118" s="158"/>
      <c r="GK118" s="158"/>
      <c r="GL118" s="158"/>
      <c r="GM118" s="158"/>
      <c r="GN118" s="158"/>
      <c r="GO118" s="158"/>
      <c r="GP118" s="158"/>
      <c r="GQ118" s="158"/>
      <c r="GR118" s="158"/>
      <c r="GS118" s="158"/>
      <c r="GT118" s="158"/>
      <c r="GU118" s="158"/>
      <c r="GV118" s="158"/>
      <c r="GW118" s="158"/>
      <c r="GX118" s="158"/>
      <c r="GY118" s="158"/>
      <c r="GZ118" s="158"/>
      <c r="HA118" s="158"/>
      <c r="HB118" s="158"/>
      <c r="HC118" s="158"/>
      <c r="HD118" s="158"/>
      <c r="HE118" s="158"/>
      <c r="HF118" s="158"/>
      <c r="HG118" s="158"/>
      <c r="HH118" s="158"/>
      <c r="HI118" s="158"/>
      <c r="HJ118" s="158"/>
      <c r="HK118" s="158"/>
      <c r="HL118" s="158"/>
      <c r="HM118" s="158"/>
      <c r="HN118" s="158"/>
      <c r="HO118" s="158"/>
      <c r="HP118" s="158"/>
      <c r="HQ118" s="158"/>
      <c r="HR118" s="158"/>
      <c r="HS118" s="158"/>
      <c r="HT118" s="158"/>
      <c r="HU118" s="158"/>
      <c r="HV118" s="158"/>
      <c r="HW118" s="158"/>
      <c r="HX118" s="158"/>
      <c r="HY118" s="158"/>
      <c r="HZ118" s="158"/>
      <c r="IA118" s="158"/>
      <c r="IB118" s="158"/>
      <c r="IC118" s="158"/>
      <c r="ID118" s="158"/>
      <c r="IE118" s="158"/>
      <c r="IF118" s="158"/>
      <c r="IG118" s="158"/>
      <c r="IH118" s="158"/>
      <c r="II118" s="158"/>
      <c r="IJ118" s="158"/>
      <c r="IK118" s="158"/>
      <c r="IL118" s="158"/>
      <c r="IM118" s="158"/>
      <c r="IN118" s="158"/>
      <c r="IO118" s="158"/>
      <c r="IP118" s="158"/>
      <c r="IQ118" s="158"/>
      <c r="IR118" s="158"/>
      <c r="IS118" s="158"/>
      <c r="IT118" s="158"/>
      <c r="IU118" s="158"/>
      <c r="IV118" s="158"/>
      <c r="IW118" s="158"/>
      <c r="IX118" s="158"/>
      <c r="IY118" s="158"/>
      <c r="IZ118" s="158"/>
      <c r="JA118" s="158"/>
      <c r="JB118" s="158"/>
      <c r="JC118" s="158"/>
      <c r="JD118" s="158"/>
      <c r="JE118" s="158"/>
      <c r="JF118" s="158"/>
      <c r="JG118" s="158"/>
      <c r="JH118" s="158"/>
      <c r="JI118" s="158"/>
      <c r="JJ118" s="158"/>
      <c r="JK118" s="158"/>
      <c r="JL118" s="158"/>
      <c r="JM118" s="158"/>
      <c r="JN118" s="158"/>
      <c r="JO118" s="158"/>
      <c r="JP118" s="158"/>
      <c r="JQ118" s="158"/>
      <c r="JR118" s="158"/>
      <c r="JS118" s="158"/>
      <c r="JT118" s="158"/>
      <c r="JU118" s="158"/>
      <c r="JV118" s="158"/>
      <c r="JW118" s="158"/>
      <c r="JX118" s="158"/>
      <c r="JY118" s="158"/>
      <c r="JZ118" s="158"/>
      <c r="KA118" s="158"/>
      <c r="KB118" s="158"/>
      <c r="KC118" s="158"/>
      <c r="KD118" s="158"/>
      <c r="KE118" s="158"/>
      <c r="KF118" s="158"/>
      <c r="KG118" s="158"/>
      <c r="KH118" s="158"/>
      <c r="KI118" s="158"/>
      <c r="KJ118" s="158"/>
      <c r="KK118" s="158"/>
      <c r="KL118" s="158"/>
      <c r="KM118" s="158"/>
      <c r="KN118" s="158"/>
      <c r="KO118" s="158"/>
      <c r="KP118" s="158"/>
      <c r="KQ118" s="158"/>
      <c r="KR118" s="158"/>
      <c r="KS118" s="158"/>
      <c r="KT118" s="158"/>
      <c r="KU118" s="158"/>
      <c r="KV118" s="158"/>
      <c r="KW118" s="158"/>
      <c r="KX118" s="158"/>
      <c r="KY118" s="158"/>
      <c r="KZ118" s="158"/>
      <c r="LA118" s="158"/>
      <c r="LB118" s="158"/>
      <c r="LC118" s="158"/>
      <c r="LD118" s="158"/>
      <c r="LE118" s="158"/>
      <c r="LF118" s="158"/>
      <c r="LG118" s="158"/>
      <c r="LH118" s="158"/>
      <c r="LI118" s="158"/>
      <c r="LJ118" s="158"/>
      <c r="LK118" s="158"/>
      <c r="LL118" s="158"/>
      <c r="LM118" s="158"/>
      <c r="LN118" s="158"/>
      <c r="LO118" s="158"/>
      <c r="LP118" s="158"/>
      <c r="LQ118" s="158"/>
      <c r="LR118" s="158"/>
      <c r="LS118" s="158"/>
      <c r="LT118" s="158"/>
      <c r="LU118" s="158"/>
      <c r="LV118" s="158"/>
      <c r="LW118" s="158"/>
      <c r="LX118" s="158"/>
      <c r="LY118" s="158"/>
      <c r="LZ118" s="158"/>
      <c r="MA118" s="158"/>
      <c r="MB118" s="158"/>
      <c r="MC118" s="158"/>
      <c r="MD118" s="158"/>
      <c r="ME118" s="158"/>
      <c r="MF118" s="158"/>
      <c r="MG118" s="158"/>
      <c r="MH118" s="158"/>
      <c r="MI118" s="158"/>
      <c r="MJ118" s="158"/>
      <c r="MK118" s="158"/>
      <c r="ML118" s="158"/>
      <c r="MM118" s="158"/>
      <c r="MN118" s="158"/>
      <c r="MO118" s="158"/>
      <c r="MP118" s="158"/>
      <c r="MQ118" s="158"/>
      <c r="MR118" s="158"/>
      <c r="MS118" s="158"/>
      <c r="MT118" s="158"/>
      <c r="MU118" s="158"/>
      <c r="MV118" s="158"/>
      <c r="MW118" s="158"/>
      <c r="MX118" s="158"/>
      <c r="MY118" s="158"/>
      <c r="MZ118" s="158"/>
      <c r="NA118" s="158"/>
      <c r="NB118" s="158"/>
      <c r="NC118" s="158"/>
      <c r="ND118" s="158"/>
      <c r="NE118" s="158"/>
      <c r="NF118" s="158"/>
      <c r="NG118" s="158"/>
      <c r="NH118" s="158"/>
      <c r="NI118" s="158"/>
      <c r="NJ118" s="158"/>
      <c r="NK118" s="158"/>
      <c r="NL118" s="158"/>
      <c r="NM118" s="158"/>
      <c r="NN118" s="158"/>
      <c r="NO118" s="158"/>
      <c r="NP118" s="158"/>
      <c r="NQ118" s="158"/>
      <c r="NR118" s="158"/>
      <c r="NS118" s="158"/>
      <c r="NT118" s="158"/>
      <c r="NU118" s="158"/>
      <c r="NV118" s="158"/>
      <c r="NW118" s="158"/>
      <c r="NX118" s="158"/>
      <c r="NY118" s="158"/>
      <c r="NZ118" s="158"/>
    </row>
    <row r="119" spans="24:390">
      <c r="X119" s="157"/>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c r="EF119" s="158"/>
      <c r="EG119" s="158"/>
      <c r="EH119" s="158"/>
      <c r="EI119" s="158"/>
      <c r="EJ119" s="158"/>
      <c r="EK119" s="158"/>
      <c r="EL119" s="158"/>
      <c r="EM119" s="158"/>
      <c r="EN119" s="158"/>
      <c r="EO119" s="158"/>
      <c r="EP119" s="158"/>
      <c r="EQ119" s="158"/>
      <c r="ER119" s="158"/>
      <c r="ES119" s="158"/>
      <c r="ET119" s="158"/>
      <c r="EU119" s="158"/>
      <c r="EV119" s="158"/>
      <c r="EW119" s="158"/>
      <c r="EX119" s="158"/>
      <c r="EY119" s="158"/>
      <c r="EZ119" s="158"/>
      <c r="FA119" s="158"/>
      <c r="FB119" s="158"/>
      <c r="FC119" s="158"/>
      <c r="FD119" s="158"/>
      <c r="FE119" s="158"/>
      <c r="FF119" s="158"/>
      <c r="FG119" s="158"/>
      <c r="FH119" s="158"/>
      <c r="FI119" s="158"/>
      <c r="FJ119" s="158"/>
      <c r="FK119" s="158"/>
      <c r="FL119" s="158"/>
      <c r="FM119" s="158"/>
      <c r="FN119" s="158"/>
      <c r="FO119" s="158"/>
      <c r="FP119" s="158"/>
      <c r="FQ119" s="158"/>
      <c r="FR119" s="158"/>
      <c r="FS119" s="158"/>
      <c r="FT119" s="158"/>
      <c r="FU119" s="158"/>
      <c r="FV119" s="158"/>
      <c r="FW119" s="158"/>
      <c r="FX119" s="158"/>
      <c r="FY119" s="158"/>
      <c r="FZ119" s="158"/>
      <c r="GA119" s="158"/>
      <c r="GB119" s="158"/>
      <c r="GC119" s="158"/>
      <c r="GD119" s="158"/>
      <c r="GE119" s="158"/>
      <c r="GF119" s="158"/>
      <c r="GG119" s="158"/>
      <c r="GH119" s="158"/>
      <c r="GI119" s="158"/>
      <c r="GJ119" s="158"/>
      <c r="GK119" s="158"/>
      <c r="GL119" s="158"/>
      <c r="GM119" s="158"/>
      <c r="GN119" s="158"/>
      <c r="GO119" s="158"/>
      <c r="GP119" s="158"/>
      <c r="GQ119" s="158"/>
      <c r="GR119" s="158"/>
      <c r="GS119" s="158"/>
      <c r="GT119" s="158"/>
      <c r="GU119" s="158"/>
      <c r="GV119" s="158"/>
      <c r="GW119" s="158"/>
      <c r="GX119" s="158"/>
      <c r="GY119" s="158"/>
      <c r="GZ119" s="158"/>
      <c r="HA119" s="158"/>
      <c r="HB119" s="158"/>
      <c r="HC119" s="158"/>
      <c r="HD119" s="158"/>
      <c r="HE119" s="158"/>
      <c r="HF119" s="158"/>
      <c r="HG119" s="158"/>
      <c r="HH119" s="158"/>
      <c r="HI119" s="158"/>
      <c r="HJ119" s="158"/>
      <c r="HK119" s="158"/>
      <c r="HL119" s="158"/>
      <c r="HM119" s="158"/>
      <c r="HN119" s="158"/>
      <c r="HO119" s="158"/>
      <c r="HP119" s="158"/>
      <c r="HQ119" s="158"/>
      <c r="HR119" s="158"/>
      <c r="HS119" s="158"/>
      <c r="HT119" s="158"/>
      <c r="HU119" s="158"/>
      <c r="HV119" s="158"/>
      <c r="HW119" s="158"/>
      <c r="HX119" s="158"/>
      <c r="HY119" s="158"/>
      <c r="HZ119" s="158"/>
      <c r="IA119" s="158"/>
      <c r="IB119" s="158"/>
      <c r="IC119" s="158"/>
      <c r="ID119" s="158"/>
      <c r="IE119" s="158"/>
      <c r="IF119" s="158"/>
      <c r="IG119" s="158"/>
      <c r="IH119" s="158"/>
      <c r="II119" s="158"/>
      <c r="IJ119" s="158"/>
      <c r="IK119" s="158"/>
      <c r="IL119" s="158"/>
      <c r="IM119" s="158"/>
      <c r="IN119" s="158"/>
      <c r="IO119" s="158"/>
      <c r="IP119" s="158"/>
      <c r="IQ119" s="158"/>
      <c r="IR119" s="158"/>
      <c r="IS119" s="158"/>
      <c r="IT119" s="158"/>
      <c r="IU119" s="158"/>
      <c r="IV119" s="158"/>
      <c r="IW119" s="158"/>
      <c r="IX119" s="158"/>
      <c r="IY119" s="158"/>
      <c r="IZ119" s="158"/>
      <c r="JA119" s="158"/>
      <c r="JB119" s="158"/>
      <c r="JC119" s="158"/>
      <c r="JD119" s="158"/>
      <c r="JE119" s="158"/>
      <c r="JF119" s="158"/>
      <c r="JG119" s="158"/>
      <c r="JH119" s="158"/>
      <c r="JI119" s="158"/>
      <c r="JJ119" s="158"/>
      <c r="JK119" s="158"/>
      <c r="JL119" s="158"/>
      <c r="JM119" s="158"/>
      <c r="JN119" s="158"/>
      <c r="JO119" s="158"/>
      <c r="JP119" s="158"/>
      <c r="JQ119" s="158"/>
      <c r="JR119" s="158"/>
      <c r="JS119" s="158"/>
      <c r="JT119" s="158"/>
      <c r="JU119" s="158"/>
      <c r="JV119" s="158"/>
      <c r="JW119" s="158"/>
      <c r="JX119" s="158"/>
      <c r="JY119" s="158"/>
      <c r="JZ119" s="158"/>
      <c r="KA119" s="158"/>
      <c r="KB119" s="158"/>
      <c r="KC119" s="158"/>
      <c r="KD119" s="158"/>
      <c r="KE119" s="158"/>
      <c r="KF119" s="158"/>
      <c r="KG119" s="158"/>
      <c r="KH119" s="158"/>
      <c r="KI119" s="158"/>
      <c r="KJ119" s="158"/>
      <c r="KK119" s="158"/>
      <c r="KL119" s="158"/>
      <c r="KM119" s="158"/>
      <c r="KN119" s="158"/>
      <c r="KO119" s="158"/>
      <c r="KP119" s="158"/>
      <c r="KQ119" s="158"/>
      <c r="KR119" s="158"/>
      <c r="KS119" s="158"/>
      <c r="KT119" s="158"/>
      <c r="KU119" s="158"/>
      <c r="KV119" s="158"/>
      <c r="KW119" s="158"/>
      <c r="KX119" s="158"/>
      <c r="KY119" s="158"/>
      <c r="KZ119" s="158"/>
      <c r="LA119" s="158"/>
      <c r="LB119" s="158"/>
      <c r="LC119" s="158"/>
      <c r="LD119" s="158"/>
      <c r="LE119" s="158"/>
      <c r="LF119" s="158"/>
      <c r="LG119" s="158"/>
      <c r="LH119" s="158"/>
      <c r="LI119" s="158"/>
      <c r="LJ119" s="158"/>
      <c r="LK119" s="158"/>
      <c r="LL119" s="158"/>
      <c r="LM119" s="158"/>
      <c r="LN119" s="158"/>
      <c r="LO119" s="158"/>
      <c r="LP119" s="158"/>
      <c r="LQ119" s="158"/>
      <c r="LR119" s="158"/>
      <c r="LS119" s="158"/>
      <c r="LT119" s="158"/>
      <c r="LU119" s="158"/>
      <c r="LV119" s="158"/>
      <c r="LW119" s="158"/>
      <c r="LX119" s="158"/>
      <c r="LY119" s="158"/>
      <c r="LZ119" s="158"/>
      <c r="MA119" s="158"/>
      <c r="MB119" s="158"/>
      <c r="MC119" s="158"/>
      <c r="MD119" s="158"/>
      <c r="ME119" s="158"/>
      <c r="MF119" s="158"/>
      <c r="MG119" s="158"/>
      <c r="MH119" s="158"/>
      <c r="MI119" s="158"/>
      <c r="MJ119" s="158"/>
      <c r="MK119" s="158"/>
      <c r="ML119" s="158"/>
      <c r="MM119" s="158"/>
      <c r="MN119" s="158"/>
      <c r="MO119" s="158"/>
      <c r="MP119" s="158"/>
      <c r="MQ119" s="158"/>
      <c r="MR119" s="158"/>
      <c r="MS119" s="158"/>
      <c r="MT119" s="158"/>
      <c r="MU119" s="158"/>
      <c r="MV119" s="158"/>
      <c r="MW119" s="158"/>
      <c r="MX119" s="158"/>
      <c r="MY119" s="158"/>
      <c r="MZ119" s="158"/>
      <c r="NA119" s="158"/>
      <c r="NB119" s="158"/>
      <c r="NC119" s="158"/>
      <c r="ND119" s="158"/>
      <c r="NE119" s="158"/>
      <c r="NF119" s="158"/>
      <c r="NG119" s="158"/>
      <c r="NH119" s="158"/>
      <c r="NI119" s="158"/>
      <c r="NJ119" s="158"/>
      <c r="NK119" s="158"/>
      <c r="NL119" s="158"/>
      <c r="NM119" s="158"/>
      <c r="NN119" s="158"/>
      <c r="NO119" s="158"/>
      <c r="NP119" s="158"/>
      <c r="NQ119" s="158"/>
      <c r="NR119" s="158"/>
      <c r="NS119" s="158"/>
      <c r="NT119" s="158"/>
      <c r="NU119" s="158"/>
      <c r="NV119" s="158"/>
      <c r="NW119" s="158"/>
      <c r="NX119" s="158"/>
      <c r="NY119" s="158"/>
      <c r="NZ119" s="158"/>
    </row>
    <row r="120" spans="24:390">
      <c r="X120" s="157"/>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c r="EF120" s="158"/>
      <c r="EG120" s="158"/>
      <c r="EH120" s="158"/>
      <c r="EI120" s="158"/>
      <c r="EJ120" s="158"/>
      <c r="EK120" s="158"/>
      <c r="EL120" s="158"/>
      <c r="EM120" s="158"/>
      <c r="EN120" s="158"/>
      <c r="EO120" s="158"/>
      <c r="EP120" s="158"/>
      <c r="EQ120" s="158"/>
      <c r="ER120" s="158"/>
      <c r="ES120" s="158"/>
      <c r="ET120" s="158"/>
      <c r="EU120" s="158"/>
      <c r="EV120" s="158"/>
      <c r="EW120" s="158"/>
      <c r="EX120" s="158"/>
      <c r="EY120" s="158"/>
      <c r="EZ120" s="158"/>
      <c r="FA120" s="158"/>
      <c r="FB120" s="158"/>
      <c r="FC120" s="158"/>
      <c r="FD120" s="158"/>
      <c r="FE120" s="158"/>
      <c r="FF120" s="158"/>
      <c r="FG120" s="158"/>
      <c r="FH120" s="158"/>
      <c r="FI120" s="158"/>
      <c r="FJ120" s="158"/>
      <c r="FK120" s="158"/>
      <c r="FL120" s="158"/>
      <c r="FM120" s="158"/>
      <c r="FN120" s="158"/>
      <c r="FO120" s="158"/>
      <c r="FP120" s="158"/>
      <c r="FQ120" s="158"/>
      <c r="FR120" s="158"/>
      <c r="FS120" s="158"/>
      <c r="FT120" s="158"/>
      <c r="FU120" s="158"/>
      <c r="FV120" s="158"/>
      <c r="FW120" s="158"/>
      <c r="FX120" s="158"/>
      <c r="FY120" s="158"/>
      <c r="FZ120" s="158"/>
      <c r="GA120" s="158"/>
      <c r="GB120" s="158"/>
      <c r="GC120" s="158"/>
      <c r="GD120" s="158"/>
      <c r="GE120" s="158"/>
      <c r="GF120" s="158"/>
      <c r="GG120" s="158"/>
      <c r="GH120" s="158"/>
      <c r="GI120" s="158"/>
      <c r="GJ120" s="158"/>
      <c r="GK120" s="158"/>
      <c r="GL120" s="158"/>
      <c r="GM120" s="158"/>
      <c r="GN120" s="158"/>
      <c r="GO120" s="158"/>
      <c r="GP120" s="158"/>
      <c r="GQ120" s="158"/>
      <c r="GR120" s="158"/>
      <c r="GS120" s="158"/>
      <c r="GT120" s="158"/>
      <c r="GU120" s="158"/>
      <c r="GV120" s="158"/>
      <c r="GW120" s="158"/>
      <c r="GX120" s="158"/>
      <c r="GY120" s="158"/>
      <c r="GZ120" s="158"/>
      <c r="HA120" s="158"/>
      <c r="HB120" s="158"/>
      <c r="HC120" s="158"/>
      <c r="HD120" s="158"/>
      <c r="HE120" s="158"/>
      <c r="HF120" s="158"/>
      <c r="HG120" s="158"/>
      <c r="HH120" s="158"/>
      <c r="HI120" s="158"/>
      <c r="HJ120" s="158"/>
      <c r="HK120" s="158"/>
      <c r="HL120" s="158"/>
      <c r="HM120" s="158"/>
      <c r="HN120" s="158"/>
      <c r="HO120" s="158"/>
      <c r="HP120" s="158"/>
      <c r="HQ120" s="158"/>
      <c r="HR120" s="158"/>
      <c r="HS120" s="158"/>
      <c r="HT120" s="158"/>
      <c r="HU120" s="158"/>
      <c r="HV120" s="158"/>
      <c r="HW120" s="158"/>
      <c r="HX120" s="158"/>
      <c r="HY120" s="158"/>
      <c r="HZ120" s="158"/>
      <c r="IA120" s="158"/>
      <c r="IB120" s="158"/>
      <c r="IC120" s="158"/>
      <c r="ID120" s="158"/>
      <c r="IE120" s="158"/>
      <c r="IF120" s="158"/>
      <c r="IG120" s="158"/>
      <c r="IH120" s="158"/>
      <c r="II120" s="158"/>
      <c r="IJ120" s="158"/>
      <c r="IK120" s="158"/>
      <c r="IL120" s="158"/>
      <c r="IM120" s="158"/>
      <c r="IN120" s="158"/>
      <c r="IO120" s="158"/>
      <c r="IP120" s="158"/>
      <c r="IQ120" s="158"/>
      <c r="IR120" s="158"/>
      <c r="IS120" s="158"/>
      <c r="IT120" s="158"/>
      <c r="IU120" s="158"/>
      <c r="IV120" s="158"/>
      <c r="IW120" s="158"/>
      <c r="IX120" s="158"/>
      <c r="IY120" s="158"/>
      <c r="IZ120" s="158"/>
      <c r="JA120" s="158"/>
      <c r="JB120" s="158"/>
      <c r="JC120" s="158"/>
      <c r="JD120" s="158"/>
      <c r="JE120" s="158"/>
      <c r="JF120" s="158"/>
      <c r="JG120" s="158"/>
      <c r="JH120" s="158"/>
      <c r="JI120" s="158"/>
      <c r="JJ120" s="158"/>
      <c r="JK120" s="158"/>
      <c r="JL120" s="158"/>
      <c r="JM120" s="158"/>
      <c r="JN120" s="158"/>
      <c r="JO120" s="158"/>
      <c r="JP120" s="158"/>
      <c r="JQ120" s="158"/>
      <c r="JR120" s="158"/>
      <c r="JS120" s="158"/>
      <c r="JT120" s="158"/>
      <c r="JU120" s="158"/>
      <c r="JV120" s="158"/>
      <c r="JW120" s="158"/>
      <c r="JX120" s="158"/>
      <c r="JY120" s="158"/>
      <c r="JZ120" s="158"/>
      <c r="KA120" s="158"/>
      <c r="KB120" s="158"/>
      <c r="KC120" s="158"/>
      <c r="KD120" s="158"/>
      <c r="KE120" s="158"/>
      <c r="KF120" s="158"/>
      <c r="KG120" s="158"/>
      <c r="KH120" s="158"/>
      <c r="KI120" s="158"/>
      <c r="KJ120" s="158"/>
      <c r="KK120" s="158"/>
      <c r="KL120" s="158"/>
      <c r="KM120" s="158"/>
      <c r="KN120" s="158"/>
      <c r="KO120" s="158"/>
      <c r="KP120" s="158"/>
      <c r="KQ120" s="158"/>
      <c r="KR120" s="158"/>
      <c r="KS120" s="158"/>
      <c r="KT120" s="158"/>
      <c r="KU120" s="158"/>
      <c r="KV120" s="158"/>
      <c r="KW120" s="158"/>
      <c r="KX120" s="158"/>
      <c r="KY120" s="158"/>
      <c r="KZ120" s="158"/>
      <c r="LA120" s="158"/>
      <c r="LB120" s="158"/>
      <c r="LC120" s="158"/>
      <c r="LD120" s="158"/>
      <c r="LE120" s="158"/>
      <c r="LF120" s="158"/>
      <c r="LG120" s="158"/>
      <c r="LH120" s="158"/>
      <c r="LI120" s="158"/>
      <c r="LJ120" s="158"/>
      <c r="LK120" s="158"/>
      <c r="LL120" s="158"/>
      <c r="LM120" s="158"/>
      <c r="LN120" s="158"/>
      <c r="LO120" s="158"/>
      <c r="LP120" s="158"/>
      <c r="LQ120" s="158"/>
      <c r="LR120" s="158"/>
      <c r="LS120" s="158"/>
      <c r="LT120" s="158"/>
      <c r="LU120" s="158"/>
      <c r="LV120" s="158"/>
      <c r="LW120" s="158"/>
      <c r="LX120" s="158"/>
      <c r="LY120" s="158"/>
      <c r="LZ120" s="158"/>
      <c r="MA120" s="158"/>
      <c r="MB120" s="158"/>
      <c r="MC120" s="158"/>
      <c r="MD120" s="158"/>
      <c r="ME120" s="158"/>
      <c r="MF120" s="158"/>
      <c r="MG120" s="158"/>
      <c r="MH120" s="158"/>
      <c r="MI120" s="158"/>
      <c r="MJ120" s="158"/>
      <c r="MK120" s="158"/>
      <c r="ML120" s="158"/>
      <c r="MM120" s="158"/>
      <c r="MN120" s="158"/>
      <c r="MO120" s="158"/>
      <c r="MP120" s="158"/>
      <c r="MQ120" s="158"/>
      <c r="MR120" s="158"/>
      <c r="MS120" s="158"/>
      <c r="MT120" s="158"/>
      <c r="MU120" s="158"/>
      <c r="MV120" s="158"/>
      <c r="MW120" s="158"/>
      <c r="MX120" s="158"/>
      <c r="MY120" s="158"/>
      <c r="MZ120" s="158"/>
      <c r="NA120" s="158"/>
      <c r="NB120" s="158"/>
      <c r="NC120" s="158"/>
      <c r="ND120" s="158"/>
      <c r="NE120" s="158"/>
      <c r="NF120" s="158"/>
      <c r="NG120" s="158"/>
      <c r="NH120" s="158"/>
      <c r="NI120" s="158"/>
      <c r="NJ120" s="158"/>
      <c r="NK120" s="158"/>
      <c r="NL120" s="158"/>
      <c r="NM120" s="158"/>
      <c r="NN120" s="158"/>
      <c r="NO120" s="158"/>
      <c r="NP120" s="158"/>
      <c r="NQ120" s="158"/>
      <c r="NR120" s="158"/>
      <c r="NS120" s="158"/>
      <c r="NT120" s="158"/>
      <c r="NU120" s="158"/>
      <c r="NV120" s="158"/>
      <c r="NW120" s="158"/>
      <c r="NX120" s="158"/>
      <c r="NY120" s="158"/>
      <c r="NZ120" s="158"/>
    </row>
  </sheetData>
  <sheetProtection algorithmName="SHA-512" hashValue="ZeYbYiK0LRO9mINytdMWau1tfblqfaUhpx/GJYERU6QofEpLtRsVXmdSnKFPASp/hXQiHoT+ZbYknyWtl5qYXA==" saltValue="LOr4AVgFVuJbHgC/0Ung+A==" spinCount="100000" sheet="1" objects="1" scenarios="1"/>
  <mergeCells count="29">
    <mergeCell ref="P4:W5"/>
    <mergeCell ref="P2:W3"/>
    <mergeCell ref="T8:T19"/>
    <mergeCell ref="V8:V19"/>
    <mergeCell ref="W8:W19"/>
    <mergeCell ref="U8:U19"/>
    <mergeCell ref="H9:M9"/>
    <mergeCell ref="D6:G6"/>
    <mergeCell ref="D7:G7"/>
    <mergeCell ref="D8:G8"/>
    <mergeCell ref="H6:M6"/>
    <mergeCell ref="H7:M7"/>
    <mergeCell ref="H8:M8"/>
    <mergeCell ref="H3:M3"/>
    <mergeCell ref="H4:M4"/>
    <mergeCell ref="O8:O19"/>
    <mergeCell ref="H17:I17"/>
    <mergeCell ref="S8:S19"/>
    <mergeCell ref="J16:N16"/>
    <mergeCell ref="H16:I16"/>
    <mergeCell ref="J17:K17"/>
    <mergeCell ref="L17:M17"/>
    <mergeCell ref="D11:M11"/>
    <mergeCell ref="R8:R14"/>
    <mergeCell ref="P8:P19"/>
    <mergeCell ref="Q8:Q19"/>
    <mergeCell ref="D5:G5"/>
    <mergeCell ref="H5:M5"/>
    <mergeCell ref="D9:G9"/>
  </mergeCells>
  <phoneticPr fontId="15"/>
  <conditionalFormatting sqref="D3 D11">
    <cfRule type="cellIs" dxfId="23" priority="26" operator="equal">
      <formula>""</formula>
    </cfRule>
  </conditionalFormatting>
  <conditionalFormatting sqref="E20:E70">
    <cfRule type="cellIs" dxfId="22" priority="39" operator="equal">
      <formula>"日"</formula>
    </cfRule>
    <cfRule type="cellIs" dxfId="21" priority="40" operator="equal">
      <formula>"土"</formula>
    </cfRule>
  </conditionalFormatting>
  <conditionalFormatting sqref="H20:H70">
    <cfRule type="expression" dxfId="20" priority="24">
      <formula>AND($D20&lt;&gt;"",$H20="")</formula>
    </cfRule>
    <cfRule type="expression" dxfId="19" priority="25">
      <formula>AND(AND($E20&lt;&gt;"土",$E20&lt;&gt;"日",$F20=""),$H20&lt;$H$13)</formula>
    </cfRule>
    <cfRule type="expression" dxfId="18" priority="31">
      <formula>OR($E20="土",$E20="日",$F20&lt;&gt;"")</formula>
    </cfRule>
  </conditionalFormatting>
  <conditionalFormatting sqref="I20:I70">
    <cfRule type="expression" dxfId="17" priority="22">
      <formula>AND($D20&lt;&gt;"",$I20="")</formula>
    </cfRule>
    <cfRule type="expression" dxfId="1" priority="23">
      <formula>AND(AND($E20&lt;&gt;"土",$E20&lt;&gt;"日",$F20=""),$I20&gt;$J$13)</formula>
    </cfRule>
    <cfRule type="expression" dxfId="0" priority="30">
      <formula>OR($E20="土",$E20="日",$F20&lt;&gt;"")</formula>
    </cfRule>
  </conditionalFormatting>
  <conditionalFormatting sqref="J20:M70">
    <cfRule type="expression" dxfId="16" priority="16">
      <formula>AND($D20&lt;&gt;"",$N20=0)</formula>
    </cfRule>
  </conditionalFormatting>
  <conditionalFormatting sqref="Y5:DD10">
    <cfRule type="expression" dxfId="15" priority="9">
      <formula>Y12&gt;=2</formula>
    </cfRule>
    <cfRule type="expression" dxfId="14" priority="10">
      <formula>Y12=1</formula>
    </cfRule>
    <cfRule type="expression" dxfId="13" priority="11">
      <formula>VLOOKUP(Y5,祝日,4,FALSE)&lt;&gt;""</formula>
    </cfRule>
    <cfRule type="expression" dxfId="12" priority="14">
      <formula>ISNA(VLOOKUP(Y5,祝日,3,FALSE))=FALSE</formula>
    </cfRule>
  </conditionalFormatting>
  <conditionalFormatting sqref="Y21:NZ120">
    <cfRule type="cellIs" dxfId="11" priority="13" operator="equal">
      <formula>1</formula>
    </cfRule>
  </conditionalFormatting>
  <conditionalFormatting sqref="BH12:DD17">
    <cfRule type="cellIs" dxfId="10" priority="12" operator="greaterThanOrEqual">
      <formula>1</formula>
    </cfRule>
  </conditionalFormatting>
  <conditionalFormatting sqref="V20:W70">
    <cfRule type="expression" dxfId="9" priority="69">
      <formula>AND($U20&lt;&gt;"",(#REF!&amp;#REF!&amp;$V20&amp;$W20&amp;#REF!)="")</formula>
    </cfRule>
  </conditionalFormatting>
  <conditionalFormatting sqref="C21">
    <cfRule type="cellIs" dxfId="8" priority="8" operator="equal">
      <formula>""</formula>
    </cfRule>
  </conditionalFormatting>
  <conditionalFormatting sqref="O2">
    <cfRule type="expression" dxfId="7" priority="5">
      <formula>AND(#REF!&lt;&gt;"",(#REF!&amp;#REF!&amp;#REF!&amp;#REF!&amp;#REF!&amp;$U3&amp;#REF!&amp;#REF!&amp;#REF!&amp;#REF!&amp;#REF!&amp;#REF!&amp;#REF!&amp;#REF!)="")</formula>
    </cfRule>
  </conditionalFormatting>
  <conditionalFormatting sqref="U20:U70">
    <cfRule type="expression" dxfId="6" priority="72">
      <formula>AND($C20&lt;&gt;"",$O20&amp;$S20&amp;$T20&amp;$U20="")</formula>
    </cfRule>
  </conditionalFormatting>
  <conditionalFormatting sqref="S20:S70">
    <cfRule type="expression" dxfId="5" priority="4">
      <formula>AND($C20&lt;&gt;"",$O20&amp;$S20&amp;$T20&amp;$U20="")</formula>
    </cfRule>
  </conditionalFormatting>
  <conditionalFormatting sqref="T20:T70">
    <cfRule type="expression" dxfId="4" priority="3">
      <formula>AND($C20&lt;&gt;"",$O20&amp;$S20&amp;$T20&amp;$U20="")</formula>
    </cfRule>
  </conditionalFormatting>
  <conditionalFormatting sqref="O20:O70">
    <cfRule type="expression" dxfId="3" priority="2">
      <formula>AND($C20&lt;&gt;"",$O20&amp;$S20&amp;$T20&amp;$U20="")</formula>
    </cfRule>
  </conditionalFormatting>
  <conditionalFormatting sqref="D6:G9">
    <cfRule type="cellIs" dxfId="2" priority="1" operator="equal">
      <formula>""</formula>
    </cfRule>
  </conditionalFormatting>
  <dataValidations count="4">
    <dataValidation type="list" allowBlank="1" showInputMessage="1" showErrorMessage="1" sqref="R20:R70" xr:uid="{1DD0C84E-9959-4D43-8E78-6967C0647491}">
      <formula1>"前方,中央,両方"</formula1>
    </dataValidation>
    <dataValidation type="time" allowBlank="1" showInputMessage="1" showErrorMessage="1" sqref="H21:I70" xr:uid="{96594BF3-1FBC-46D9-8BF6-2E59C8AD6722}">
      <formula1>0</formula1>
      <formula2>0.999305555555556</formula2>
    </dataValidation>
    <dataValidation type="whole" allowBlank="1" showInputMessage="1" showErrorMessage="1" sqref="J21:M70" xr:uid="{4A7A2C6D-1876-476E-94EF-1A7F1C925D4E}">
      <formula1>0</formula1>
      <formula2>500</formula2>
    </dataValidation>
    <dataValidation type="date" operator="greaterThanOrEqual" allowBlank="1" showInputMessage="1" showErrorMessage="1" error="(例)2025/4/1のように入力してください。" sqref="D3" xr:uid="{CD0810B6-8855-4AC1-A26A-7EE819AA7C84}">
      <formula1>1</formula1>
    </dataValidation>
  </dataValidations>
  <pageMargins left="0.70866141732283472" right="0.31496062992125984" top="0.74803149606299213" bottom="0.35433070866141736" header="0.31496062992125984" footer="0.31496062992125984"/>
  <pageSetup paperSize="9" scale="59" fitToHeight="0" orientation="portrait" r:id="rId1"/>
  <headerFooter>
    <oddFooter>&amp;L&amp;D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E8E6-A6F8-497C-89B6-5412BEDFC799}">
  <dimension ref="B1:T61"/>
  <sheetViews>
    <sheetView showGridLines="0" zoomScaleNormal="100" workbookViewId="0"/>
  </sheetViews>
  <sheetFormatPr defaultColWidth="9" defaultRowHeight="18.75"/>
  <cols>
    <col min="1" max="1" width="0.875" style="35" customWidth="1"/>
    <col min="2" max="2" width="3.5" style="35" customWidth="1"/>
    <col min="3" max="3" width="4.125" style="35" customWidth="1"/>
    <col min="4" max="4" width="6.125" style="35" customWidth="1"/>
    <col min="5" max="16384" width="9" style="35"/>
  </cols>
  <sheetData>
    <row r="1" spans="2:11" ht="19.5">
      <c r="B1" s="33" t="s">
        <v>105</v>
      </c>
      <c r="C1" s="34"/>
      <c r="D1" s="34"/>
      <c r="E1" s="34"/>
      <c r="F1" s="34"/>
      <c r="G1" s="34"/>
    </row>
    <row r="2" spans="2:11">
      <c r="B2" s="36"/>
    </row>
    <row r="3" spans="2:11">
      <c r="B3" s="37" t="s">
        <v>67</v>
      </c>
      <c r="C3" s="38"/>
      <c r="D3" s="38"/>
      <c r="E3" s="38"/>
      <c r="F3" s="38"/>
      <c r="G3" s="38"/>
      <c r="H3" s="38"/>
      <c r="I3" s="38"/>
      <c r="J3" s="38"/>
      <c r="K3" s="38"/>
    </row>
    <row r="4" spans="2:11">
      <c r="B4" s="36"/>
    </row>
    <row r="5" spans="2:11">
      <c r="B5" s="39" t="s">
        <v>80</v>
      </c>
    </row>
    <row r="6" spans="2:11">
      <c r="B6" s="36"/>
    </row>
    <row r="7" spans="2:11">
      <c r="B7" s="37" t="s">
        <v>68</v>
      </c>
      <c r="C7" s="38"/>
      <c r="D7" s="38"/>
      <c r="E7" s="38"/>
      <c r="F7" s="38"/>
      <c r="G7" s="38"/>
      <c r="H7" s="38"/>
      <c r="I7" s="38"/>
      <c r="J7" s="38"/>
      <c r="K7" s="38"/>
    </row>
    <row r="8" spans="2:11">
      <c r="B8" s="36"/>
    </row>
    <row r="9" spans="2:11">
      <c r="B9" s="36"/>
      <c r="C9" s="37" t="s">
        <v>69</v>
      </c>
      <c r="D9" s="38"/>
      <c r="E9" s="38"/>
      <c r="F9" s="38"/>
      <c r="G9" s="38"/>
      <c r="H9" s="38"/>
      <c r="I9" s="38"/>
      <c r="J9" s="38"/>
      <c r="K9" s="38"/>
    </row>
    <row r="10" spans="2:11">
      <c r="B10" s="36"/>
    </row>
    <row r="11" spans="2:11">
      <c r="B11" s="36"/>
      <c r="C11" s="35" t="s">
        <v>70</v>
      </c>
    </row>
    <row r="12" spans="2:11">
      <c r="B12" s="36"/>
      <c r="C12" s="111" t="s">
        <v>118</v>
      </c>
    </row>
    <row r="13" spans="2:11">
      <c r="B13" s="36"/>
      <c r="C13" s="35" t="s">
        <v>71</v>
      </c>
    </row>
    <row r="14" spans="2:11">
      <c r="B14" s="36"/>
      <c r="C14" s="160" t="s">
        <v>158</v>
      </c>
    </row>
    <row r="15" spans="2:11">
      <c r="B15" s="36"/>
      <c r="C15" s="167" t="s">
        <v>174</v>
      </c>
    </row>
    <row r="16" spans="2:11">
      <c r="B16" s="36"/>
    </row>
    <row r="17" spans="2:8">
      <c r="B17" s="36"/>
      <c r="D17" s="37" t="s">
        <v>154</v>
      </c>
      <c r="E17" s="38"/>
      <c r="F17" s="38"/>
      <c r="G17" s="38"/>
      <c r="H17" s="160" t="s">
        <v>167</v>
      </c>
    </row>
    <row r="18" spans="2:8">
      <c r="B18" s="36"/>
      <c r="D18" s="160"/>
    </row>
    <row r="19" spans="2:8">
      <c r="B19" s="36"/>
      <c r="D19" s="37" t="s">
        <v>155</v>
      </c>
      <c r="E19" s="38"/>
      <c r="F19" s="38"/>
      <c r="G19" s="38"/>
    </row>
    <row r="20" spans="2:8">
      <c r="B20" s="36"/>
      <c r="D20" s="37" t="s">
        <v>156</v>
      </c>
      <c r="E20" s="38"/>
      <c r="F20" s="38"/>
      <c r="G20" s="38"/>
      <c r="H20" s="160" t="s">
        <v>168</v>
      </c>
    </row>
    <row r="21" spans="2:8">
      <c r="B21" s="36"/>
      <c r="D21" s="37" t="s">
        <v>4</v>
      </c>
      <c r="E21" s="38"/>
      <c r="F21" s="38"/>
      <c r="G21" s="38"/>
    </row>
    <row r="22" spans="2:8">
      <c r="B22" s="36"/>
      <c r="D22" s="37" t="s">
        <v>157</v>
      </c>
      <c r="E22" s="38"/>
      <c r="F22" s="38"/>
      <c r="G22" s="38"/>
    </row>
    <row r="23" spans="2:8">
      <c r="B23" s="36"/>
      <c r="D23" s="37" t="s">
        <v>91</v>
      </c>
      <c r="E23" s="38"/>
      <c r="F23" s="38"/>
      <c r="G23" s="38"/>
      <c r="H23" s="160" t="s">
        <v>169</v>
      </c>
    </row>
    <row r="24" spans="2:8">
      <c r="B24" s="36"/>
      <c r="D24" s="160"/>
    </row>
    <row r="25" spans="2:8">
      <c r="B25" s="36"/>
      <c r="D25" s="37" t="s">
        <v>102</v>
      </c>
      <c r="E25" s="38"/>
      <c r="F25" s="38"/>
      <c r="G25" s="38"/>
      <c r="H25" s="160" t="s">
        <v>159</v>
      </c>
    </row>
    <row r="26" spans="2:8">
      <c r="B26" s="36"/>
      <c r="D26" s="37" t="s">
        <v>161</v>
      </c>
      <c r="E26" s="38"/>
      <c r="F26" s="38"/>
      <c r="G26" s="38"/>
      <c r="H26" s="160" t="s">
        <v>160</v>
      </c>
    </row>
    <row r="27" spans="2:8">
      <c r="B27" s="36"/>
      <c r="D27" s="37" t="s">
        <v>72</v>
      </c>
      <c r="E27" s="38"/>
      <c r="F27" s="38"/>
      <c r="G27" s="38"/>
      <c r="H27" s="160" t="s">
        <v>162</v>
      </c>
    </row>
    <row r="28" spans="2:8">
      <c r="B28" s="36"/>
      <c r="D28" s="37" t="s">
        <v>166</v>
      </c>
      <c r="E28" s="38"/>
      <c r="F28" s="38"/>
      <c r="G28" s="38"/>
      <c r="H28" s="160" t="s">
        <v>163</v>
      </c>
    </row>
    <row r="29" spans="2:8">
      <c r="B29" s="36"/>
      <c r="D29" s="37" t="s">
        <v>78</v>
      </c>
      <c r="E29" s="38"/>
      <c r="F29" s="38"/>
      <c r="G29" s="38"/>
      <c r="H29" s="160" t="s">
        <v>164</v>
      </c>
    </row>
    <row r="30" spans="2:8">
      <c r="B30" s="36"/>
      <c r="D30" s="37" t="s">
        <v>79</v>
      </c>
      <c r="E30" s="38"/>
      <c r="F30" s="38"/>
      <c r="G30" s="38"/>
      <c r="H30" s="160" t="s">
        <v>165</v>
      </c>
    </row>
    <row r="31" spans="2:8">
      <c r="B31" s="36"/>
    </row>
    <row r="32" spans="2:8">
      <c r="B32" s="36"/>
      <c r="D32" s="37" t="s">
        <v>73</v>
      </c>
      <c r="E32" s="38"/>
      <c r="F32" s="38"/>
      <c r="G32" s="38"/>
      <c r="H32" s="160"/>
    </row>
    <row r="33" spans="2:7">
      <c r="B33" s="36"/>
      <c r="D33" s="35" t="s">
        <v>74</v>
      </c>
    </row>
    <row r="34" spans="2:7">
      <c r="B34" s="36"/>
      <c r="D34" s="40" t="s">
        <v>84</v>
      </c>
    </row>
    <row r="35" spans="2:7">
      <c r="B35" s="36"/>
      <c r="D35" s="71" t="s">
        <v>93</v>
      </c>
    </row>
    <row r="36" spans="2:7">
      <c r="B36" s="36"/>
      <c r="D36" s="40"/>
    </row>
    <row r="37" spans="2:7">
      <c r="B37" s="36"/>
      <c r="D37" s="37" t="s">
        <v>75</v>
      </c>
      <c r="E37" s="38"/>
      <c r="F37" s="38"/>
      <c r="G37" s="38"/>
    </row>
    <row r="38" spans="2:7">
      <c r="B38" s="36"/>
      <c r="D38" s="35" t="s">
        <v>76</v>
      </c>
    </row>
    <row r="39" spans="2:7">
      <c r="B39" s="36"/>
      <c r="D39" s="71" t="s">
        <v>92</v>
      </c>
    </row>
    <row r="40" spans="2:7">
      <c r="B40" s="36"/>
      <c r="D40" s="262" t="s">
        <v>185</v>
      </c>
    </row>
    <row r="41" spans="2:7">
      <c r="B41" s="36"/>
      <c r="D41" s="40"/>
    </row>
    <row r="42" spans="2:7">
      <c r="B42" s="36"/>
      <c r="D42" s="37" t="s">
        <v>14</v>
      </c>
      <c r="E42" s="38"/>
      <c r="F42" s="38"/>
      <c r="G42" s="38"/>
    </row>
    <row r="43" spans="2:7">
      <c r="B43" s="36"/>
      <c r="D43" s="35" t="s">
        <v>77</v>
      </c>
    </row>
    <row r="44" spans="2:7">
      <c r="B44" s="36"/>
      <c r="D44" s="40" t="s">
        <v>83</v>
      </c>
    </row>
    <row r="45" spans="2:7">
      <c r="B45" s="36"/>
    </row>
    <row r="46" spans="2:7">
      <c r="B46" s="36"/>
      <c r="D46" s="37" t="s">
        <v>182</v>
      </c>
      <c r="E46" s="38"/>
      <c r="F46" s="38"/>
      <c r="G46" s="38"/>
    </row>
    <row r="47" spans="2:7">
      <c r="B47" s="36"/>
      <c r="D47" s="184" t="s">
        <v>181</v>
      </c>
    </row>
    <row r="48" spans="2:7">
      <c r="B48" s="36"/>
    </row>
    <row r="49" spans="2:20">
      <c r="B49" s="36"/>
      <c r="I49" s="228" t="s">
        <v>120</v>
      </c>
      <c r="J49" s="229"/>
      <c r="K49" s="229"/>
      <c r="L49" s="229"/>
      <c r="M49" s="229"/>
      <c r="N49" s="229"/>
      <c r="O49" s="230"/>
      <c r="P49" s="228" t="s">
        <v>121</v>
      </c>
      <c r="Q49" s="229"/>
      <c r="R49" s="229"/>
      <c r="S49" s="229"/>
      <c r="T49" s="230"/>
    </row>
    <row r="50" spans="2:20">
      <c r="B50" s="36"/>
      <c r="D50" s="231" t="s">
        <v>127</v>
      </c>
      <c r="E50" s="41" t="s">
        <v>135</v>
      </c>
      <c r="F50" s="45"/>
      <c r="G50" s="45"/>
      <c r="H50" s="48"/>
      <c r="I50" s="43" t="s">
        <v>90</v>
      </c>
      <c r="J50" s="42"/>
      <c r="K50" s="42"/>
      <c r="L50" s="42"/>
      <c r="M50" s="42"/>
      <c r="N50" s="42"/>
      <c r="O50" s="44"/>
      <c r="P50" s="233" t="s">
        <v>119</v>
      </c>
      <c r="Q50" s="234"/>
      <c r="R50" s="234"/>
      <c r="S50" s="234"/>
      <c r="T50" s="235"/>
    </row>
    <row r="51" spans="2:20">
      <c r="B51" s="36"/>
      <c r="D51" s="232"/>
      <c r="E51" s="41" t="s">
        <v>125</v>
      </c>
      <c r="F51" s="45"/>
      <c r="G51" s="45"/>
      <c r="H51" s="48"/>
      <c r="I51" s="114" t="s">
        <v>123</v>
      </c>
      <c r="J51" s="42"/>
      <c r="K51" s="42"/>
      <c r="L51" s="42"/>
      <c r="M51" s="42"/>
      <c r="N51" s="42"/>
      <c r="O51" s="44"/>
      <c r="P51" s="236"/>
      <c r="Q51" s="237"/>
      <c r="R51" s="237"/>
      <c r="S51" s="237"/>
      <c r="T51" s="238"/>
    </row>
    <row r="52" spans="2:20">
      <c r="B52" s="36"/>
      <c r="D52" s="232"/>
      <c r="E52" s="41" t="s">
        <v>136</v>
      </c>
      <c r="F52" s="45"/>
      <c r="G52" s="45"/>
      <c r="H52" s="48"/>
      <c r="I52" s="119" t="s">
        <v>126</v>
      </c>
      <c r="J52" s="42"/>
      <c r="K52" s="42"/>
      <c r="L52" s="42"/>
      <c r="M52" s="42"/>
      <c r="N52" s="42"/>
      <c r="O52" s="44"/>
      <c r="P52" s="239"/>
      <c r="Q52" s="240"/>
      <c r="R52" s="240"/>
      <c r="S52" s="240"/>
      <c r="T52" s="241"/>
    </row>
    <row r="53" spans="2:20">
      <c r="B53" s="36"/>
      <c r="D53" s="232"/>
      <c r="E53" s="41" t="s">
        <v>85</v>
      </c>
      <c r="F53" s="45"/>
      <c r="G53" s="45"/>
      <c r="H53" s="48"/>
      <c r="I53" s="43" t="s">
        <v>89</v>
      </c>
      <c r="J53" s="42"/>
      <c r="K53" s="42"/>
      <c r="L53" s="42"/>
      <c r="M53" s="42"/>
      <c r="N53" s="42"/>
      <c r="O53" s="44"/>
      <c r="P53" s="46" t="s">
        <v>87</v>
      </c>
      <c r="Q53" s="42"/>
      <c r="R53" s="42"/>
      <c r="S53" s="42"/>
      <c r="T53" s="44"/>
    </row>
    <row r="54" spans="2:20">
      <c r="B54" s="36"/>
      <c r="D54" s="182"/>
      <c r="E54" s="181" t="s">
        <v>86</v>
      </c>
      <c r="F54" s="45"/>
      <c r="G54" s="45"/>
      <c r="H54" s="48"/>
      <c r="I54" s="43" t="s">
        <v>88</v>
      </c>
      <c r="J54" s="42"/>
      <c r="K54" s="42"/>
      <c r="L54" s="42"/>
      <c r="M54" s="42"/>
      <c r="N54" s="42"/>
      <c r="O54" s="44"/>
      <c r="P54" s="242" t="s">
        <v>122</v>
      </c>
      <c r="Q54" s="243"/>
      <c r="R54" s="243"/>
      <c r="S54" s="243"/>
      <c r="T54" s="244"/>
    </row>
    <row r="55" spans="2:20">
      <c r="B55" s="36"/>
      <c r="D55" s="182"/>
      <c r="E55" s="181" t="s">
        <v>170</v>
      </c>
      <c r="F55" s="45"/>
      <c r="G55" s="45"/>
      <c r="H55" s="48"/>
      <c r="I55" s="165" t="s">
        <v>172</v>
      </c>
      <c r="J55" s="42"/>
      <c r="K55" s="42"/>
      <c r="L55" s="42"/>
      <c r="M55" s="42"/>
      <c r="N55" s="42"/>
      <c r="O55" s="44"/>
      <c r="P55" s="242"/>
      <c r="Q55" s="243"/>
      <c r="R55" s="243"/>
      <c r="S55" s="243"/>
      <c r="T55" s="244"/>
    </row>
    <row r="56" spans="2:20" ht="18.75" customHeight="1">
      <c r="B56" s="36"/>
      <c r="D56" s="245" t="s">
        <v>128</v>
      </c>
      <c r="E56" s="110" t="s">
        <v>129</v>
      </c>
      <c r="F56" s="45"/>
      <c r="G56" s="45"/>
      <c r="H56" s="47"/>
      <c r="I56" s="120" t="s">
        <v>130</v>
      </c>
      <c r="J56" s="42"/>
      <c r="K56" s="42"/>
      <c r="L56" s="42"/>
      <c r="M56" s="42"/>
      <c r="N56" s="42"/>
      <c r="O56" s="44"/>
      <c r="P56" s="248" t="s">
        <v>131</v>
      </c>
      <c r="Q56" s="234"/>
      <c r="R56" s="234"/>
      <c r="S56" s="234"/>
      <c r="T56" s="235"/>
    </row>
    <row r="57" spans="2:20" ht="18.75" customHeight="1">
      <c r="B57" s="36"/>
      <c r="D57" s="246"/>
      <c r="E57" s="250" t="s">
        <v>117</v>
      </c>
      <c r="F57" s="251"/>
      <c r="G57" s="251"/>
      <c r="H57" s="252"/>
      <c r="I57" s="253" t="s">
        <v>133</v>
      </c>
      <c r="J57" s="254"/>
      <c r="K57" s="254"/>
      <c r="L57" s="254"/>
      <c r="M57" s="254"/>
      <c r="N57" s="254"/>
      <c r="O57" s="255"/>
      <c r="P57" s="236"/>
      <c r="Q57" s="249"/>
      <c r="R57" s="249"/>
      <c r="S57" s="249"/>
      <c r="T57" s="238"/>
    </row>
    <row r="58" spans="2:20" ht="18.75" customHeight="1">
      <c r="B58" s="36"/>
      <c r="D58" s="246"/>
      <c r="E58" s="250" t="s">
        <v>103</v>
      </c>
      <c r="F58" s="251"/>
      <c r="G58" s="251"/>
      <c r="H58" s="252"/>
      <c r="I58" s="253" t="s">
        <v>134</v>
      </c>
      <c r="J58" s="254"/>
      <c r="K58" s="254"/>
      <c r="L58" s="254"/>
      <c r="M58" s="254"/>
      <c r="N58" s="254"/>
      <c r="O58" s="255"/>
      <c r="P58" s="236"/>
      <c r="Q58" s="249"/>
      <c r="R58" s="249"/>
      <c r="S58" s="249"/>
      <c r="T58" s="238"/>
    </row>
    <row r="59" spans="2:20" ht="18.75" customHeight="1">
      <c r="B59" s="36"/>
      <c r="D59" s="247"/>
      <c r="E59" s="256"/>
      <c r="F59" s="257"/>
      <c r="G59" s="257"/>
      <c r="H59" s="258"/>
      <c r="I59" s="259"/>
      <c r="J59" s="260"/>
      <c r="K59" s="260"/>
      <c r="L59" s="260"/>
      <c r="M59" s="260"/>
      <c r="N59" s="260"/>
      <c r="O59" s="261"/>
      <c r="P59" s="239"/>
      <c r="Q59" s="240"/>
      <c r="R59" s="240"/>
      <c r="S59" s="240"/>
      <c r="T59" s="241"/>
    </row>
    <row r="60" spans="2:20" ht="18.75" customHeight="1">
      <c r="B60" s="36"/>
      <c r="D60" s="40"/>
      <c r="G60" s="40"/>
    </row>
    <row r="61" spans="2:20">
      <c r="B61" s="184" t="s">
        <v>173</v>
      </c>
    </row>
  </sheetData>
  <sheetProtection algorithmName="SHA-512" hashValue="e9IXTaNTrv7c7/fzbsPJfozyn0luGMY+hvphjPAr8PokdVPHlSouerohrYz3CnDQ0SYJ6VD5wfdWTPZs9LPVig==" saltValue="EF9HPvgtbVLVRV/Dr2CMdQ==" spinCount="100000" sheet="1" objects="1" scenarios="1"/>
  <mergeCells count="11">
    <mergeCell ref="D56:D59"/>
    <mergeCell ref="P56:T59"/>
    <mergeCell ref="E57:H57"/>
    <mergeCell ref="I57:O57"/>
    <mergeCell ref="E58:H59"/>
    <mergeCell ref="I58:O59"/>
    <mergeCell ref="I49:O49"/>
    <mergeCell ref="P49:T49"/>
    <mergeCell ref="D50:D53"/>
    <mergeCell ref="P50:T52"/>
    <mergeCell ref="P54:T55"/>
  </mergeCells>
  <phoneticPr fontId="15"/>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7E3C-7826-4F02-B4BB-1B90C63DED5B}">
  <dimension ref="A1:J2"/>
  <sheetViews>
    <sheetView zoomScale="85" zoomScaleNormal="85" workbookViewId="0"/>
  </sheetViews>
  <sheetFormatPr defaultColWidth="9" defaultRowHeight="18.75"/>
  <cols>
    <col min="1" max="1" width="10.625" style="32" bestFit="1" customWidth="1"/>
    <col min="2" max="2" width="11" style="30" bestFit="1" customWidth="1"/>
    <col min="3" max="3" width="11.125" style="30" bestFit="1" customWidth="1"/>
    <col min="4" max="4" width="17.5" style="30" bestFit="1" customWidth="1"/>
    <col min="5" max="5" width="21.375" style="30" bestFit="1" customWidth="1"/>
    <col min="6" max="7" width="11.125" style="30" bestFit="1" customWidth="1"/>
    <col min="8" max="8" width="16.125" style="30" customWidth="1"/>
    <col min="9" max="9" width="21.375" style="30" bestFit="1" customWidth="1"/>
    <col min="10" max="10" width="20.625" style="30" bestFit="1" customWidth="1"/>
    <col min="11" max="16384" width="9" style="30"/>
  </cols>
  <sheetData>
    <row r="1" spans="1:10">
      <c r="A1" s="28" t="s">
        <v>41</v>
      </c>
      <c r="B1" s="29" t="s">
        <v>42</v>
      </c>
      <c r="C1" s="29" t="s">
        <v>43</v>
      </c>
      <c r="D1" s="29" t="s">
        <v>44</v>
      </c>
      <c r="E1" s="29" t="s">
        <v>45</v>
      </c>
      <c r="F1" s="29" t="s">
        <v>46</v>
      </c>
      <c r="G1" s="29" t="s">
        <v>47</v>
      </c>
      <c r="H1" s="29" t="s">
        <v>48</v>
      </c>
      <c r="I1" s="29" t="s">
        <v>49</v>
      </c>
      <c r="J1" s="29" t="s">
        <v>50</v>
      </c>
    </row>
    <row r="2" spans="1:10" ht="31.5" customHeight="1">
      <c r="A2" s="31">
        <f>申込用・利用申請書!D3</f>
        <v>0</v>
      </c>
      <c r="B2" s="115" t="str">
        <f>IF(申込用・利用申請書!D6="","",申込用・利用申請書!D6)</f>
        <v/>
      </c>
      <c r="C2" s="115" t="str">
        <f>IF(申込用・利用申請書!D7="","",申込用・利用申請書!D7)</f>
        <v/>
      </c>
      <c r="D2" s="115" t="str">
        <f>IF(申込用・利用申請書!D8="","",申込用・利用申請書!D8)</f>
        <v/>
      </c>
      <c r="E2" s="115" t="str">
        <f>IF(申込用・利用申請書!D9="","",申込用・利用申請書!D9)</f>
        <v/>
      </c>
      <c r="F2" s="115" t="str">
        <f>IF(申込用・利用申請書!H6="","",申込用・利用申請書!H6)</f>
        <v/>
      </c>
      <c r="G2" s="115" t="str">
        <f>IF(申込用・利用申請書!H7="","",申込用・利用申請書!H7)</f>
        <v/>
      </c>
      <c r="H2" s="115" t="str">
        <f>IF(申込用・利用申請書!H8="","",申込用・利用申請書!H8)</f>
        <v/>
      </c>
      <c r="I2" s="115" t="str">
        <f>IF(申込用・利用申請書!H9="","",申込用・利用申請書!H9)</f>
        <v/>
      </c>
      <c r="J2" s="115" t="str">
        <f>IF(申込用・利用申請書!D11="","",申込用・利用申請書!D11)</f>
        <v/>
      </c>
    </row>
  </sheetData>
  <sheetProtection algorithmName="SHA-512" hashValue="7JN2k/i8GtPBFHhIRGMlLpCyILCF6m6MOmHSggCjAK3oGKkL2uf/kx0H8ZvpZVnwHpeOH0G4vntjCpafbPS7Zw==" saltValue="Q54Q6YStq2+Dbhgtg+AFJQ==" spinCount="100000" sheet="1" objects="1" scenarios="1"/>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DB86-65B6-4885-AC2F-ABBF17917F44}">
  <dimension ref="A1:R51"/>
  <sheetViews>
    <sheetView zoomScale="85" zoomScaleNormal="85" workbookViewId="0"/>
  </sheetViews>
  <sheetFormatPr defaultColWidth="9" defaultRowHeight="18.75"/>
  <cols>
    <col min="1" max="2" width="7.375" style="18" bestFit="1" customWidth="1"/>
    <col min="3" max="3" width="12.625" style="25" bestFit="1" customWidth="1"/>
    <col min="4" max="5" width="11.125" style="26" bestFit="1" customWidth="1"/>
    <col min="6" max="6" width="18.625" style="27" bestFit="1" customWidth="1"/>
    <col min="7" max="7" width="22.875" style="27" bestFit="1" customWidth="1"/>
    <col min="8" max="8" width="18.625" style="27" bestFit="1" customWidth="1"/>
    <col min="9" max="9" width="22.875" style="27" bestFit="1" customWidth="1"/>
    <col min="10" max="10" width="7.375" style="18" bestFit="1" customWidth="1"/>
    <col min="11" max="11" width="12.5" style="18" bestFit="1" customWidth="1"/>
    <col min="12" max="12" width="12.5" style="18" customWidth="1"/>
    <col min="13" max="13" width="15.625" style="18" bestFit="1" customWidth="1"/>
    <col min="14" max="14" width="9.625" style="18" bestFit="1" customWidth="1"/>
    <col min="15" max="15" width="13" style="18" bestFit="1" customWidth="1"/>
    <col min="16" max="16" width="7.5" style="18" bestFit="1" customWidth="1"/>
    <col min="17" max="17" width="16.125" style="18" bestFit="1" customWidth="1"/>
    <col min="18" max="18" width="18.875" style="18" bestFit="1" customWidth="1"/>
    <col min="19" max="16384" width="9" style="18"/>
  </cols>
  <sheetData>
    <row r="1" spans="1:18">
      <c r="A1" s="14" t="s">
        <v>55</v>
      </c>
      <c r="B1" s="14" t="s">
        <v>59</v>
      </c>
      <c r="C1" s="15" t="s">
        <v>56</v>
      </c>
      <c r="D1" s="16" t="s">
        <v>57</v>
      </c>
      <c r="E1" s="16" t="s">
        <v>58</v>
      </c>
      <c r="F1" s="17" t="s">
        <v>60</v>
      </c>
      <c r="G1" s="17" t="s">
        <v>61</v>
      </c>
      <c r="H1" s="17" t="s">
        <v>62</v>
      </c>
      <c r="I1" s="17" t="s">
        <v>63</v>
      </c>
      <c r="J1" s="14" t="s">
        <v>0</v>
      </c>
      <c r="K1" s="14" t="s">
        <v>1</v>
      </c>
      <c r="L1" s="14" t="s">
        <v>132</v>
      </c>
      <c r="M1" s="14" t="s">
        <v>2</v>
      </c>
      <c r="N1" s="14" t="s">
        <v>3</v>
      </c>
      <c r="O1" s="14" t="s">
        <v>170</v>
      </c>
      <c r="P1" s="14" t="s">
        <v>64</v>
      </c>
      <c r="Q1" s="14" t="s">
        <v>65</v>
      </c>
      <c r="R1" s="14" t="s">
        <v>66</v>
      </c>
    </row>
    <row r="2" spans="1:18">
      <c r="A2" s="19">
        <f>申込用・利用申請書!A21</f>
        <v>1</v>
      </c>
      <c r="B2" s="20" t="str">
        <f>IF(申込用・利用申請書!B21="","",申込用・利用申請書!B21)</f>
        <v/>
      </c>
      <c r="C2" s="21">
        <f>IF(申込用・利用申請書!D21="",DAY(A2),申込用・利用申請書!D21)</f>
        <v>1</v>
      </c>
      <c r="D2" s="22">
        <f>申込用・利用申請書!H21</f>
        <v>0</v>
      </c>
      <c r="E2" s="22">
        <f>申込用・利用申請書!I21</f>
        <v>0</v>
      </c>
      <c r="F2" s="23">
        <f>IF(申込用・利用申請書!J21="",0,申込用・利用申請書!J21)</f>
        <v>0</v>
      </c>
      <c r="G2" s="23">
        <f>IF(申込用・利用申請書!K21="",0,申込用・利用申請書!K21)</f>
        <v>0</v>
      </c>
      <c r="H2" s="23">
        <f>IF(申込用・利用申請書!L21="",0,申込用・利用申請書!L21)</f>
        <v>0</v>
      </c>
      <c r="I2" s="23">
        <f>IF(申込用・利用申請書!M21="",0,申込用・利用申請書!M21)</f>
        <v>0</v>
      </c>
      <c r="J2" s="19" t="b">
        <f>IF(申込用・利用申請書!O21="",FALSE,TRUE)</f>
        <v>0</v>
      </c>
      <c r="K2" s="19" t="b">
        <f>IF(申込用・利用申請書!P21="",FALSE,TRUE)</f>
        <v>0</v>
      </c>
      <c r="L2" s="19" t="b">
        <f>IF(申込用・利用申請書!Q21="",FALSE,TRUE)</f>
        <v>0</v>
      </c>
      <c r="M2" s="116" t="str">
        <f>IF(申込用・利用申請書!R21="","",申込用・利用申請書!R21)</f>
        <v/>
      </c>
      <c r="N2" s="19" t="b">
        <f>IF(申込用・利用申請書!S21="",FALSE,TRUE)</f>
        <v>0</v>
      </c>
      <c r="O2" s="19" t="b">
        <f>IF(申込用・利用申請書!T21="",FALSE,TRUE)</f>
        <v>0</v>
      </c>
      <c r="P2" s="24" t="b">
        <f>IF(申込用・利用申請書!U21="",FALSE,TRUE)</f>
        <v>0</v>
      </c>
      <c r="Q2" s="24" t="b">
        <f>IF(申込用・利用申請書!V21="",FALSE,TRUE)</f>
        <v>0</v>
      </c>
      <c r="R2" s="24" t="b">
        <f>IF(申込用・利用申請書!W21="",FALSE,TRUE)</f>
        <v>0</v>
      </c>
    </row>
    <row r="3" spans="1:18">
      <c r="A3" s="19">
        <v>2</v>
      </c>
      <c r="B3" s="20" t="str">
        <f>IF(申込用・利用申請書!B22="","",申込用・利用申請書!B22)</f>
        <v/>
      </c>
      <c r="C3" s="21">
        <f>IF(申込用・利用申請書!D22="",DAY(A3),申込用・利用申請書!D22)</f>
        <v>2</v>
      </c>
      <c r="D3" s="22">
        <f>申込用・利用申請書!H22</f>
        <v>0</v>
      </c>
      <c r="E3" s="22">
        <f>申込用・利用申請書!I22</f>
        <v>0</v>
      </c>
      <c r="F3" s="23">
        <f>IF(申込用・利用申請書!J22="",0,申込用・利用申請書!J22)</f>
        <v>0</v>
      </c>
      <c r="G3" s="23">
        <f>IF(申込用・利用申請書!K22="",0,申込用・利用申請書!K22)</f>
        <v>0</v>
      </c>
      <c r="H3" s="23">
        <f>IF(申込用・利用申請書!L22="",0,申込用・利用申請書!L22)</f>
        <v>0</v>
      </c>
      <c r="I3" s="23">
        <f>IF(申込用・利用申請書!M22="",0,申込用・利用申請書!M22)</f>
        <v>0</v>
      </c>
      <c r="J3" s="19" t="b">
        <f>IF(申込用・利用申請書!O22="",FALSE,TRUE)</f>
        <v>0</v>
      </c>
      <c r="K3" s="19" t="b">
        <f>IF(申込用・利用申請書!P22="",FALSE,TRUE)</f>
        <v>0</v>
      </c>
      <c r="L3" s="19" t="b">
        <f>IF(申込用・利用申請書!Q22="",FALSE,TRUE)</f>
        <v>0</v>
      </c>
      <c r="M3" s="116" t="str">
        <f>IF(申込用・利用申請書!R22="","",申込用・利用申請書!R22)</f>
        <v/>
      </c>
      <c r="N3" s="19" t="b">
        <f>IF(申込用・利用申請書!S22="",FALSE,TRUE)</f>
        <v>0</v>
      </c>
      <c r="O3" s="19" t="b">
        <f>IF(申込用・利用申請書!T22="",FALSE,TRUE)</f>
        <v>0</v>
      </c>
      <c r="P3" s="24" t="b">
        <f>IF(申込用・利用申請書!U22="",FALSE,TRUE)</f>
        <v>0</v>
      </c>
      <c r="Q3" s="24" t="b">
        <f>IF(申込用・利用申請書!V22="",FALSE,TRUE)</f>
        <v>0</v>
      </c>
      <c r="R3" s="24" t="b">
        <f>IF(申込用・利用申請書!W22="",FALSE,TRUE)</f>
        <v>0</v>
      </c>
    </row>
    <row r="4" spans="1:18">
      <c r="A4" s="19">
        <v>3</v>
      </c>
      <c r="B4" s="20" t="str">
        <f>IF(申込用・利用申請書!B23="","",申込用・利用申請書!B23)</f>
        <v/>
      </c>
      <c r="C4" s="21">
        <f>IF(申込用・利用申請書!D23="",DAY(A4),申込用・利用申請書!D23)</f>
        <v>3</v>
      </c>
      <c r="D4" s="22">
        <f>申込用・利用申請書!H23</f>
        <v>0</v>
      </c>
      <c r="E4" s="22">
        <f>申込用・利用申請書!I23</f>
        <v>0</v>
      </c>
      <c r="F4" s="23">
        <f>IF(申込用・利用申請書!J23="",0,申込用・利用申請書!J23)</f>
        <v>0</v>
      </c>
      <c r="G4" s="23">
        <f>IF(申込用・利用申請書!K23="",0,申込用・利用申請書!K23)</f>
        <v>0</v>
      </c>
      <c r="H4" s="23">
        <f>IF(申込用・利用申請書!L23="",0,申込用・利用申請書!L23)</f>
        <v>0</v>
      </c>
      <c r="I4" s="23">
        <f>IF(申込用・利用申請書!M23="",0,申込用・利用申請書!M23)</f>
        <v>0</v>
      </c>
      <c r="J4" s="19" t="b">
        <f>IF(申込用・利用申請書!O23="",FALSE,TRUE)</f>
        <v>0</v>
      </c>
      <c r="K4" s="19" t="b">
        <f>IF(申込用・利用申請書!P23="",FALSE,TRUE)</f>
        <v>0</v>
      </c>
      <c r="L4" s="19" t="b">
        <f>IF(申込用・利用申請書!Q23="",FALSE,TRUE)</f>
        <v>0</v>
      </c>
      <c r="M4" s="116" t="str">
        <f>IF(申込用・利用申請書!R23="","",申込用・利用申請書!R23)</f>
        <v/>
      </c>
      <c r="N4" s="19" t="b">
        <f>IF(申込用・利用申請書!S23="",FALSE,TRUE)</f>
        <v>0</v>
      </c>
      <c r="O4" s="19" t="b">
        <f>IF(申込用・利用申請書!T23="",FALSE,TRUE)</f>
        <v>0</v>
      </c>
      <c r="P4" s="24" t="b">
        <f>IF(申込用・利用申請書!U23="",FALSE,TRUE)</f>
        <v>0</v>
      </c>
      <c r="Q4" s="24" t="b">
        <f>IF(申込用・利用申請書!V23="",FALSE,TRUE)</f>
        <v>0</v>
      </c>
      <c r="R4" s="24" t="b">
        <f>IF(申込用・利用申請書!W23="",FALSE,TRUE)</f>
        <v>0</v>
      </c>
    </row>
    <row r="5" spans="1:18">
      <c r="A5" s="19">
        <v>4</v>
      </c>
      <c r="B5" s="20" t="str">
        <f>IF(申込用・利用申請書!B24="","",申込用・利用申請書!B24)</f>
        <v/>
      </c>
      <c r="C5" s="21">
        <f>IF(申込用・利用申請書!D24="",DAY(A5),申込用・利用申請書!D24)</f>
        <v>4</v>
      </c>
      <c r="D5" s="22">
        <f>申込用・利用申請書!H24</f>
        <v>0</v>
      </c>
      <c r="E5" s="22">
        <f>申込用・利用申請書!I24</f>
        <v>0</v>
      </c>
      <c r="F5" s="23">
        <f>IF(申込用・利用申請書!J24="",0,申込用・利用申請書!J24)</f>
        <v>0</v>
      </c>
      <c r="G5" s="23">
        <f>IF(申込用・利用申請書!K24="",0,申込用・利用申請書!K24)</f>
        <v>0</v>
      </c>
      <c r="H5" s="23">
        <f>IF(申込用・利用申請書!L24="",0,申込用・利用申請書!L24)</f>
        <v>0</v>
      </c>
      <c r="I5" s="23">
        <f>IF(申込用・利用申請書!M24="",0,申込用・利用申請書!M24)</f>
        <v>0</v>
      </c>
      <c r="J5" s="19" t="b">
        <f>IF(申込用・利用申請書!O24="",FALSE,TRUE)</f>
        <v>0</v>
      </c>
      <c r="K5" s="19" t="b">
        <f>IF(申込用・利用申請書!P24="",FALSE,TRUE)</f>
        <v>0</v>
      </c>
      <c r="L5" s="19" t="b">
        <f>IF(申込用・利用申請書!Q24="",FALSE,TRUE)</f>
        <v>0</v>
      </c>
      <c r="M5" s="116" t="str">
        <f>IF(申込用・利用申請書!R24="","",申込用・利用申請書!R24)</f>
        <v/>
      </c>
      <c r="N5" s="19" t="b">
        <f>IF(申込用・利用申請書!S24="",FALSE,TRUE)</f>
        <v>0</v>
      </c>
      <c r="O5" s="19" t="b">
        <f>IF(申込用・利用申請書!T24="",FALSE,TRUE)</f>
        <v>0</v>
      </c>
      <c r="P5" s="24" t="b">
        <f>IF(申込用・利用申請書!U24="",FALSE,TRUE)</f>
        <v>0</v>
      </c>
      <c r="Q5" s="24" t="b">
        <f>IF(申込用・利用申請書!V24="",FALSE,TRUE)</f>
        <v>0</v>
      </c>
      <c r="R5" s="24" t="b">
        <f>IF(申込用・利用申請書!W24="",FALSE,TRUE)</f>
        <v>0</v>
      </c>
    </row>
    <row r="6" spans="1:18">
      <c r="A6" s="19">
        <v>5</v>
      </c>
      <c r="B6" s="20" t="str">
        <f>IF(申込用・利用申請書!B25="","",申込用・利用申請書!B25)</f>
        <v/>
      </c>
      <c r="C6" s="21">
        <f>IF(申込用・利用申請書!D25="",DAY(A6),申込用・利用申請書!D25)</f>
        <v>5</v>
      </c>
      <c r="D6" s="22">
        <f>申込用・利用申請書!H25</f>
        <v>0</v>
      </c>
      <c r="E6" s="22">
        <f>申込用・利用申請書!I25</f>
        <v>0</v>
      </c>
      <c r="F6" s="23">
        <f>IF(申込用・利用申請書!J25="",0,申込用・利用申請書!J25)</f>
        <v>0</v>
      </c>
      <c r="G6" s="23">
        <f>IF(申込用・利用申請書!K25="",0,申込用・利用申請書!K25)</f>
        <v>0</v>
      </c>
      <c r="H6" s="23">
        <f>IF(申込用・利用申請書!L25="",0,申込用・利用申請書!L25)</f>
        <v>0</v>
      </c>
      <c r="I6" s="23">
        <f>IF(申込用・利用申請書!M25="",0,申込用・利用申請書!M25)</f>
        <v>0</v>
      </c>
      <c r="J6" s="19" t="b">
        <f>IF(申込用・利用申請書!O25="",FALSE,TRUE)</f>
        <v>0</v>
      </c>
      <c r="K6" s="19" t="b">
        <f>IF(申込用・利用申請書!P25="",FALSE,TRUE)</f>
        <v>0</v>
      </c>
      <c r="L6" s="19" t="b">
        <f>IF(申込用・利用申請書!Q25="",FALSE,TRUE)</f>
        <v>0</v>
      </c>
      <c r="M6" s="116" t="str">
        <f>IF(申込用・利用申請書!R25="","",申込用・利用申請書!R25)</f>
        <v/>
      </c>
      <c r="N6" s="19" t="b">
        <f>IF(申込用・利用申請書!S25="",FALSE,TRUE)</f>
        <v>0</v>
      </c>
      <c r="O6" s="19" t="b">
        <f>IF(申込用・利用申請書!T25="",FALSE,TRUE)</f>
        <v>0</v>
      </c>
      <c r="P6" s="24" t="b">
        <f>IF(申込用・利用申請書!U25="",FALSE,TRUE)</f>
        <v>0</v>
      </c>
      <c r="Q6" s="24" t="b">
        <f>IF(申込用・利用申請書!V25="",FALSE,TRUE)</f>
        <v>0</v>
      </c>
      <c r="R6" s="24" t="b">
        <f>IF(申込用・利用申請書!W25="",FALSE,TRUE)</f>
        <v>0</v>
      </c>
    </row>
    <row r="7" spans="1:18">
      <c r="A7" s="19">
        <v>6</v>
      </c>
      <c r="B7" s="20" t="str">
        <f>IF(申込用・利用申請書!B26="","",申込用・利用申請書!B26)</f>
        <v/>
      </c>
      <c r="C7" s="21">
        <f>IF(申込用・利用申請書!D26="",DAY(A7),申込用・利用申請書!D26)</f>
        <v>6</v>
      </c>
      <c r="D7" s="22">
        <f>申込用・利用申請書!H26</f>
        <v>0</v>
      </c>
      <c r="E7" s="22">
        <f>申込用・利用申請書!I26</f>
        <v>0</v>
      </c>
      <c r="F7" s="23">
        <f>IF(申込用・利用申請書!J26="",0,申込用・利用申請書!J26)</f>
        <v>0</v>
      </c>
      <c r="G7" s="23">
        <f>IF(申込用・利用申請書!K26="",0,申込用・利用申請書!K26)</f>
        <v>0</v>
      </c>
      <c r="H7" s="23">
        <f>IF(申込用・利用申請書!L26="",0,申込用・利用申請書!L26)</f>
        <v>0</v>
      </c>
      <c r="I7" s="23">
        <f>IF(申込用・利用申請書!M26="",0,申込用・利用申請書!M26)</f>
        <v>0</v>
      </c>
      <c r="J7" s="19" t="b">
        <f>IF(申込用・利用申請書!O26="",FALSE,TRUE)</f>
        <v>0</v>
      </c>
      <c r="K7" s="19" t="b">
        <f>IF(申込用・利用申請書!P26="",FALSE,TRUE)</f>
        <v>0</v>
      </c>
      <c r="L7" s="19" t="b">
        <f>IF(申込用・利用申請書!Q26="",FALSE,TRUE)</f>
        <v>0</v>
      </c>
      <c r="M7" s="116" t="str">
        <f>IF(申込用・利用申請書!R26="","",申込用・利用申請書!R26)</f>
        <v/>
      </c>
      <c r="N7" s="19" t="b">
        <f>IF(申込用・利用申請書!S26="",FALSE,TRUE)</f>
        <v>0</v>
      </c>
      <c r="O7" s="19" t="b">
        <f>IF(申込用・利用申請書!T26="",FALSE,TRUE)</f>
        <v>0</v>
      </c>
      <c r="P7" s="24" t="b">
        <f>IF(申込用・利用申請書!U26="",FALSE,TRUE)</f>
        <v>0</v>
      </c>
      <c r="Q7" s="24" t="b">
        <f>IF(申込用・利用申請書!V26="",FALSE,TRUE)</f>
        <v>0</v>
      </c>
      <c r="R7" s="24" t="b">
        <f>IF(申込用・利用申請書!W26="",FALSE,TRUE)</f>
        <v>0</v>
      </c>
    </row>
    <row r="8" spans="1:18">
      <c r="A8" s="19">
        <v>7</v>
      </c>
      <c r="B8" s="20" t="str">
        <f>IF(申込用・利用申請書!B27="","",申込用・利用申請書!B27)</f>
        <v/>
      </c>
      <c r="C8" s="21">
        <f>IF(申込用・利用申請書!D27="",DAY(A8),申込用・利用申請書!D27)</f>
        <v>7</v>
      </c>
      <c r="D8" s="22">
        <f>申込用・利用申請書!H27</f>
        <v>0</v>
      </c>
      <c r="E8" s="22">
        <f>申込用・利用申請書!I27</f>
        <v>0</v>
      </c>
      <c r="F8" s="23">
        <f>IF(申込用・利用申請書!J27="",0,申込用・利用申請書!J27)</f>
        <v>0</v>
      </c>
      <c r="G8" s="23">
        <f>IF(申込用・利用申請書!K27="",0,申込用・利用申請書!K27)</f>
        <v>0</v>
      </c>
      <c r="H8" s="23">
        <f>IF(申込用・利用申請書!L27="",0,申込用・利用申請書!L27)</f>
        <v>0</v>
      </c>
      <c r="I8" s="23">
        <f>IF(申込用・利用申請書!M27="",0,申込用・利用申請書!M27)</f>
        <v>0</v>
      </c>
      <c r="J8" s="19" t="b">
        <f>IF(申込用・利用申請書!O27="",FALSE,TRUE)</f>
        <v>0</v>
      </c>
      <c r="K8" s="19" t="b">
        <f>IF(申込用・利用申請書!P27="",FALSE,TRUE)</f>
        <v>0</v>
      </c>
      <c r="L8" s="19" t="b">
        <f>IF(申込用・利用申請書!Q27="",FALSE,TRUE)</f>
        <v>0</v>
      </c>
      <c r="M8" s="116" t="str">
        <f>IF(申込用・利用申請書!R27="","",申込用・利用申請書!R27)</f>
        <v/>
      </c>
      <c r="N8" s="19" t="b">
        <f>IF(申込用・利用申請書!S27="",FALSE,TRUE)</f>
        <v>0</v>
      </c>
      <c r="O8" s="19" t="b">
        <f>IF(申込用・利用申請書!T27="",FALSE,TRUE)</f>
        <v>0</v>
      </c>
      <c r="P8" s="24" t="b">
        <f>IF(申込用・利用申請書!U27="",FALSE,TRUE)</f>
        <v>0</v>
      </c>
      <c r="Q8" s="24" t="b">
        <f>IF(申込用・利用申請書!V27="",FALSE,TRUE)</f>
        <v>0</v>
      </c>
      <c r="R8" s="24" t="b">
        <f>IF(申込用・利用申請書!W27="",FALSE,TRUE)</f>
        <v>0</v>
      </c>
    </row>
    <row r="9" spans="1:18">
      <c r="A9" s="19">
        <v>8</v>
      </c>
      <c r="B9" s="20" t="str">
        <f>IF(申込用・利用申請書!B28="","",申込用・利用申請書!B28)</f>
        <v/>
      </c>
      <c r="C9" s="21">
        <f>IF(申込用・利用申請書!D28="",DAY(A9),申込用・利用申請書!D28)</f>
        <v>8</v>
      </c>
      <c r="D9" s="22">
        <f>申込用・利用申請書!H28</f>
        <v>0</v>
      </c>
      <c r="E9" s="22">
        <f>申込用・利用申請書!I28</f>
        <v>0</v>
      </c>
      <c r="F9" s="23">
        <f>IF(申込用・利用申請書!J28="",0,申込用・利用申請書!J28)</f>
        <v>0</v>
      </c>
      <c r="G9" s="23">
        <f>IF(申込用・利用申請書!K28="",0,申込用・利用申請書!K28)</f>
        <v>0</v>
      </c>
      <c r="H9" s="23">
        <f>IF(申込用・利用申請書!L28="",0,申込用・利用申請書!L28)</f>
        <v>0</v>
      </c>
      <c r="I9" s="23">
        <f>IF(申込用・利用申請書!M28="",0,申込用・利用申請書!M28)</f>
        <v>0</v>
      </c>
      <c r="J9" s="19" t="b">
        <f>IF(申込用・利用申請書!O28="",FALSE,TRUE)</f>
        <v>0</v>
      </c>
      <c r="K9" s="19" t="b">
        <f>IF(申込用・利用申請書!P28="",FALSE,TRUE)</f>
        <v>0</v>
      </c>
      <c r="L9" s="19" t="b">
        <f>IF(申込用・利用申請書!Q28="",FALSE,TRUE)</f>
        <v>0</v>
      </c>
      <c r="M9" s="116" t="str">
        <f>IF(申込用・利用申請書!R28="","",申込用・利用申請書!R28)</f>
        <v/>
      </c>
      <c r="N9" s="19" t="b">
        <f>IF(申込用・利用申請書!S28="",FALSE,TRUE)</f>
        <v>0</v>
      </c>
      <c r="O9" s="19" t="b">
        <f>IF(申込用・利用申請書!T28="",FALSE,TRUE)</f>
        <v>0</v>
      </c>
      <c r="P9" s="24" t="b">
        <f>IF(申込用・利用申請書!U28="",FALSE,TRUE)</f>
        <v>0</v>
      </c>
      <c r="Q9" s="24" t="b">
        <f>IF(申込用・利用申請書!V28="",FALSE,TRUE)</f>
        <v>0</v>
      </c>
      <c r="R9" s="24" t="b">
        <f>IF(申込用・利用申請書!W28="",FALSE,TRUE)</f>
        <v>0</v>
      </c>
    </row>
    <row r="10" spans="1:18">
      <c r="A10" s="19">
        <v>9</v>
      </c>
      <c r="B10" s="20" t="str">
        <f>IF(申込用・利用申請書!B29="","",申込用・利用申請書!B29)</f>
        <v/>
      </c>
      <c r="C10" s="21">
        <f>IF(申込用・利用申請書!D29="",DAY(A10),申込用・利用申請書!D29)</f>
        <v>9</v>
      </c>
      <c r="D10" s="22">
        <f>申込用・利用申請書!H29</f>
        <v>0</v>
      </c>
      <c r="E10" s="22">
        <f>申込用・利用申請書!I29</f>
        <v>0</v>
      </c>
      <c r="F10" s="23">
        <f>IF(申込用・利用申請書!J29="",0,申込用・利用申請書!J29)</f>
        <v>0</v>
      </c>
      <c r="G10" s="23">
        <f>IF(申込用・利用申請書!K29="",0,申込用・利用申請書!K29)</f>
        <v>0</v>
      </c>
      <c r="H10" s="23">
        <f>IF(申込用・利用申請書!L29="",0,申込用・利用申請書!L29)</f>
        <v>0</v>
      </c>
      <c r="I10" s="23">
        <f>IF(申込用・利用申請書!M29="",0,申込用・利用申請書!M29)</f>
        <v>0</v>
      </c>
      <c r="J10" s="19" t="b">
        <f>IF(申込用・利用申請書!O29="",FALSE,TRUE)</f>
        <v>0</v>
      </c>
      <c r="K10" s="19" t="b">
        <f>IF(申込用・利用申請書!P29="",FALSE,TRUE)</f>
        <v>0</v>
      </c>
      <c r="L10" s="19" t="b">
        <f>IF(申込用・利用申請書!Q29="",FALSE,TRUE)</f>
        <v>0</v>
      </c>
      <c r="M10" s="116" t="str">
        <f>IF(申込用・利用申請書!R29="","",申込用・利用申請書!R29)</f>
        <v/>
      </c>
      <c r="N10" s="19" t="b">
        <f>IF(申込用・利用申請書!S29="",FALSE,TRUE)</f>
        <v>0</v>
      </c>
      <c r="O10" s="19" t="b">
        <f>IF(申込用・利用申請書!T29="",FALSE,TRUE)</f>
        <v>0</v>
      </c>
      <c r="P10" s="24" t="b">
        <f>IF(申込用・利用申請書!U29="",FALSE,TRUE)</f>
        <v>0</v>
      </c>
      <c r="Q10" s="24" t="b">
        <f>IF(申込用・利用申請書!V29="",FALSE,TRUE)</f>
        <v>0</v>
      </c>
      <c r="R10" s="24" t="b">
        <f>IF(申込用・利用申請書!W29="",FALSE,TRUE)</f>
        <v>0</v>
      </c>
    </row>
    <row r="11" spans="1:18">
      <c r="A11" s="19">
        <v>10</v>
      </c>
      <c r="B11" s="20" t="str">
        <f>IF(申込用・利用申請書!B30="","",申込用・利用申請書!B30)</f>
        <v/>
      </c>
      <c r="C11" s="21">
        <f>IF(申込用・利用申請書!D30="",DAY(A11),申込用・利用申請書!D30)</f>
        <v>10</v>
      </c>
      <c r="D11" s="22">
        <f>申込用・利用申請書!H30</f>
        <v>0</v>
      </c>
      <c r="E11" s="22">
        <f>申込用・利用申請書!I30</f>
        <v>0</v>
      </c>
      <c r="F11" s="23">
        <f>IF(申込用・利用申請書!J30="",0,申込用・利用申請書!J30)</f>
        <v>0</v>
      </c>
      <c r="G11" s="23">
        <f>IF(申込用・利用申請書!K30="",0,申込用・利用申請書!K30)</f>
        <v>0</v>
      </c>
      <c r="H11" s="23">
        <f>IF(申込用・利用申請書!L30="",0,申込用・利用申請書!L30)</f>
        <v>0</v>
      </c>
      <c r="I11" s="23">
        <f>IF(申込用・利用申請書!M30="",0,申込用・利用申請書!M30)</f>
        <v>0</v>
      </c>
      <c r="J11" s="19" t="b">
        <f>IF(申込用・利用申請書!O30="",FALSE,TRUE)</f>
        <v>0</v>
      </c>
      <c r="K11" s="19" t="b">
        <f>IF(申込用・利用申請書!P30="",FALSE,TRUE)</f>
        <v>0</v>
      </c>
      <c r="L11" s="19" t="b">
        <f>IF(申込用・利用申請書!Q30="",FALSE,TRUE)</f>
        <v>0</v>
      </c>
      <c r="M11" s="116" t="str">
        <f>IF(申込用・利用申請書!R30="","",申込用・利用申請書!R30)</f>
        <v/>
      </c>
      <c r="N11" s="19" t="b">
        <f>IF(申込用・利用申請書!S30="",FALSE,TRUE)</f>
        <v>0</v>
      </c>
      <c r="O11" s="19" t="b">
        <f>IF(申込用・利用申請書!T30="",FALSE,TRUE)</f>
        <v>0</v>
      </c>
      <c r="P11" s="24" t="b">
        <f>IF(申込用・利用申請書!U30="",FALSE,TRUE)</f>
        <v>0</v>
      </c>
      <c r="Q11" s="24" t="b">
        <f>IF(申込用・利用申請書!V30="",FALSE,TRUE)</f>
        <v>0</v>
      </c>
      <c r="R11" s="24" t="b">
        <f>IF(申込用・利用申請書!W30="",FALSE,TRUE)</f>
        <v>0</v>
      </c>
    </row>
    <row r="12" spans="1:18">
      <c r="A12" s="19">
        <v>11</v>
      </c>
      <c r="B12" s="20" t="str">
        <f>IF(申込用・利用申請書!B31="","",申込用・利用申請書!B31)</f>
        <v/>
      </c>
      <c r="C12" s="21">
        <f>IF(申込用・利用申請書!D31="",DAY(A12),申込用・利用申請書!D31)</f>
        <v>11</v>
      </c>
      <c r="D12" s="22">
        <f>申込用・利用申請書!H31</f>
        <v>0</v>
      </c>
      <c r="E12" s="22">
        <f>申込用・利用申請書!I31</f>
        <v>0</v>
      </c>
      <c r="F12" s="23">
        <f>IF(申込用・利用申請書!J31="",0,申込用・利用申請書!J31)</f>
        <v>0</v>
      </c>
      <c r="G12" s="23">
        <f>IF(申込用・利用申請書!K31="",0,申込用・利用申請書!K31)</f>
        <v>0</v>
      </c>
      <c r="H12" s="23">
        <f>IF(申込用・利用申請書!L31="",0,申込用・利用申請書!L31)</f>
        <v>0</v>
      </c>
      <c r="I12" s="23">
        <f>IF(申込用・利用申請書!M31="",0,申込用・利用申請書!M31)</f>
        <v>0</v>
      </c>
      <c r="J12" s="19" t="b">
        <f>IF(申込用・利用申請書!O31="",FALSE,TRUE)</f>
        <v>0</v>
      </c>
      <c r="K12" s="19" t="b">
        <f>IF(申込用・利用申請書!P31="",FALSE,TRUE)</f>
        <v>0</v>
      </c>
      <c r="L12" s="19" t="b">
        <f>IF(申込用・利用申請書!Q31="",FALSE,TRUE)</f>
        <v>0</v>
      </c>
      <c r="M12" s="116" t="str">
        <f>IF(申込用・利用申請書!R31="","",申込用・利用申請書!R31)</f>
        <v/>
      </c>
      <c r="N12" s="19" t="b">
        <f>IF(申込用・利用申請書!S31="",FALSE,TRUE)</f>
        <v>0</v>
      </c>
      <c r="O12" s="19" t="b">
        <f>IF(申込用・利用申請書!T31="",FALSE,TRUE)</f>
        <v>0</v>
      </c>
      <c r="P12" s="24" t="b">
        <f>IF(申込用・利用申請書!U31="",FALSE,TRUE)</f>
        <v>0</v>
      </c>
      <c r="Q12" s="24" t="b">
        <f>IF(申込用・利用申請書!V31="",FALSE,TRUE)</f>
        <v>0</v>
      </c>
      <c r="R12" s="24" t="b">
        <f>IF(申込用・利用申請書!W31="",FALSE,TRUE)</f>
        <v>0</v>
      </c>
    </row>
    <row r="13" spans="1:18">
      <c r="A13" s="19">
        <v>12</v>
      </c>
      <c r="B13" s="20" t="str">
        <f>IF(申込用・利用申請書!B32="","",申込用・利用申請書!B32)</f>
        <v/>
      </c>
      <c r="C13" s="21">
        <f>IF(申込用・利用申請書!D32="",DAY(A13),申込用・利用申請書!D32)</f>
        <v>12</v>
      </c>
      <c r="D13" s="22">
        <f>申込用・利用申請書!H32</f>
        <v>0</v>
      </c>
      <c r="E13" s="22">
        <f>申込用・利用申請書!I32</f>
        <v>0</v>
      </c>
      <c r="F13" s="23">
        <f>IF(申込用・利用申請書!J32="",0,申込用・利用申請書!J32)</f>
        <v>0</v>
      </c>
      <c r="G13" s="23">
        <f>IF(申込用・利用申請書!K32="",0,申込用・利用申請書!K32)</f>
        <v>0</v>
      </c>
      <c r="H13" s="23">
        <f>IF(申込用・利用申請書!L32="",0,申込用・利用申請書!L32)</f>
        <v>0</v>
      </c>
      <c r="I13" s="23">
        <f>IF(申込用・利用申請書!M32="",0,申込用・利用申請書!M32)</f>
        <v>0</v>
      </c>
      <c r="J13" s="19" t="b">
        <f>IF(申込用・利用申請書!O32="",FALSE,TRUE)</f>
        <v>0</v>
      </c>
      <c r="K13" s="19" t="b">
        <f>IF(申込用・利用申請書!P32="",FALSE,TRUE)</f>
        <v>0</v>
      </c>
      <c r="L13" s="19" t="b">
        <f>IF(申込用・利用申請書!Q32="",FALSE,TRUE)</f>
        <v>0</v>
      </c>
      <c r="M13" s="116" t="str">
        <f>IF(申込用・利用申請書!R32="","",申込用・利用申請書!R32)</f>
        <v/>
      </c>
      <c r="N13" s="19" t="b">
        <f>IF(申込用・利用申請書!S32="",FALSE,TRUE)</f>
        <v>0</v>
      </c>
      <c r="O13" s="19" t="b">
        <f>IF(申込用・利用申請書!T32="",FALSE,TRUE)</f>
        <v>0</v>
      </c>
      <c r="P13" s="24" t="b">
        <f>IF(申込用・利用申請書!U32="",FALSE,TRUE)</f>
        <v>0</v>
      </c>
      <c r="Q13" s="24" t="b">
        <f>IF(申込用・利用申請書!V32="",FALSE,TRUE)</f>
        <v>0</v>
      </c>
      <c r="R13" s="24" t="b">
        <f>IF(申込用・利用申請書!W32="",FALSE,TRUE)</f>
        <v>0</v>
      </c>
    </row>
    <row r="14" spans="1:18">
      <c r="A14" s="19">
        <v>13</v>
      </c>
      <c r="B14" s="20" t="str">
        <f>IF(申込用・利用申請書!B33="","",申込用・利用申請書!B33)</f>
        <v/>
      </c>
      <c r="C14" s="21">
        <f>IF(申込用・利用申請書!D33="",DAY(A14),申込用・利用申請書!D33)</f>
        <v>13</v>
      </c>
      <c r="D14" s="22">
        <f>申込用・利用申請書!H33</f>
        <v>0</v>
      </c>
      <c r="E14" s="22">
        <f>申込用・利用申請書!I33</f>
        <v>0</v>
      </c>
      <c r="F14" s="23">
        <f>IF(申込用・利用申請書!J33="",0,申込用・利用申請書!J33)</f>
        <v>0</v>
      </c>
      <c r="G14" s="23">
        <f>IF(申込用・利用申請書!K33="",0,申込用・利用申請書!K33)</f>
        <v>0</v>
      </c>
      <c r="H14" s="23">
        <f>IF(申込用・利用申請書!L33="",0,申込用・利用申請書!L33)</f>
        <v>0</v>
      </c>
      <c r="I14" s="23">
        <f>IF(申込用・利用申請書!M33="",0,申込用・利用申請書!M33)</f>
        <v>0</v>
      </c>
      <c r="J14" s="19" t="b">
        <f>IF(申込用・利用申請書!O33="",FALSE,TRUE)</f>
        <v>0</v>
      </c>
      <c r="K14" s="19" t="b">
        <f>IF(申込用・利用申請書!P33="",FALSE,TRUE)</f>
        <v>0</v>
      </c>
      <c r="L14" s="19" t="b">
        <f>IF(申込用・利用申請書!Q33="",FALSE,TRUE)</f>
        <v>0</v>
      </c>
      <c r="M14" s="116" t="str">
        <f>IF(申込用・利用申請書!R33="","",申込用・利用申請書!R33)</f>
        <v/>
      </c>
      <c r="N14" s="19" t="b">
        <f>IF(申込用・利用申請書!S33="",FALSE,TRUE)</f>
        <v>0</v>
      </c>
      <c r="O14" s="19" t="b">
        <f>IF(申込用・利用申請書!T33="",FALSE,TRUE)</f>
        <v>0</v>
      </c>
      <c r="P14" s="24" t="b">
        <f>IF(申込用・利用申請書!U33="",FALSE,TRUE)</f>
        <v>0</v>
      </c>
      <c r="Q14" s="24" t="b">
        <f>IF(申込用・利用申請書!V33="",FALSE,TRUE)</f>
        <v>0</v>
      </c>
      <c r="R14" s="24" t="b">
        <f>IF(申込用・利用申請書!W33="",FALSE,TRUE)</f>
        <v>0</v>
      </c>
    </row>
    <row r="15" spans="1:18">
      <c r="A15" s="19">
        <v>14</v>
      </c>
      <c r="B15" s="20" t="str">
        <f>IF(申込用・利用申請書!B34="","",申込用・利用申請書!B34)</f>
        <v/>
      </c>
      <c r="C15" s="21">
        <f>IF(申込用・利用申請書!D34="",DAY(A15),申込用・利用申請書!D34)</f>
        <v>14</v>
      </c>
      <c r="D15" s="22">
        <f>申込用・利用申請書!H34</f>
        <v>0</v>
      </c>
      <c r="E15" s="22">
        <f>申込用・利用申請書!I34</f>
        <v>0</v>
      </c>
      <c r="F15" s="23">
        <f>IF(申込用・利用申請書!J34="",0,申込用・利用申請書!J34)</f>
        <v>0</v>
      </c>
      <c r="G15" s="23">
        <f>IF(申込用・利用申請書!K34="",0,申込用・利用申請書!K34)</f>
        <v>0</v>
      </c>
      <c r="H15" s="23">
        <f>IF(申込用・利用申請書!L34="",0,申込用・利用申請書!L34)</f>
        <v>0</v>
      </c>
      <c r="I15" s="23">
        <f>IF(申込用・利用申請書!M34="",0,申込用・利用申請書!M34)</f>
        <v>0</v>
      </c>
      <c r="J15" s="19" t="b">
        <f>IF(申込用・利用申請書!O34="",FALSE,TRUE)</f>
        <v>0</v>
      </c>
      <c r="K15" s="19" t="b">
        <f>IF(申込用・利用申請書!P34="",FALSE,TRUE)</f>
        <v>0</v>
      </c>
      <c r="L15" s="19" t="b">
        <f>IF(申込用・利用申請書!Q34="",FALSE,TRUE)</f>
        <v>0</v>
      </c>
      <c r="M15" s="116" t="str">
        <f>IF(申込用・利用申請書!R34="","",申込用・利用申請書!R34)</f>
        <v/>
      </c>
      <c r="N15" s="19" t="b">
        <f>IF(申込用・利用申請書!S34="",FALSE,TRUE)</f>
        <v>0</v>
      </c>
      <c r="O15" s="19" t="b">
        <f>IF(申込用・利用申請書!T34="",FALSE,TRUE)</f>
        <v>0</v>
      </c>
      <c r="P15" s="24" t="b">
        <f>IF(申込用・利用申請書!U34="",FALSE,TRUE)</f>
        <v>0</v>
      </c>
      <c r="Q15" s="24" t="b">
        <f>IF(申込用・利用申請書!V34="",FALSE,TRUE)</f>
        <v>0</v>
      </c>
      <c r="R15" s="24" t="b">
        <f>IF(申込用・利用申請書!W34="",FALSE,TRUE)</f>
        <v>0</v>
      </c>
    </row>
    <row r="16" spans="1:18">
      <c r="A16" s="19">
        <v>15</v>
      </c>
      <c r="B16" s="20" t="str">
        <f>IF(申込用・利用申請書!B35="","",申込用・利用申請書!B35)</f>
        <v/>
      </c>
      <c r="C16" s="21">
        <f>IF(申込用・利用申請書!D35="",DAY(A16),申込用・利用申請書!D35)</f>
        <v>15</v>
      </c>
      <c r="D16" s="22">
        <f>申込用・利用申請書!H35</f>
        <v>0</v>
      </c>
      <c r="E16" s="22">
        <f>申込用・利用申請書!I35</f>
        <v>0</v>
      </c>
      <c r="F16" s="23">
        <f>IF(申込用・利用申請書!J35="",0,申込用・利用申請書!J35)</f>
        <v>0</v>
      </c>
      <c r="G16" s="23">
        <f>IF(申込用・利用申請書!K35="",0,申込用・利用申請書!K35)</f>
        <v>0</v>
      </c>
      <c r="H16" s="23">
        <f>IF(申込用・利用申請書!L35="",0,申込用・利用申請書!L35)</f>
        <v>0</v>
      </c>
      <c r="I16" s="23">
        <f>IF(申込用・利用申請書!M35="",0,申込用・利用申請書!M35)</f>
        <v>0</v>
      </c>
      <c r="J16" s="19" t="b">
        <f>IF(申込用・利用申請書!O35="",FALSE,TRUE)</f>
        <v>0</v>
      </c>
      <c r="K16" s="19" t="b">
        <f>IF(申込用・利用申請書!P35="",FALSE,TRUE)</f>
        <v>0</v>
      </c>
      <c r="L16" s="19" t="b">
        <f>IF(申込用・利用申請書!Q35="",FALSE,TRUE)</f>
        <v>0</v>
      </c>
      <c r="M16" s="116" t="str">
        <f>IF(申込用・利用申請書!R35="","",申込用・利用申請書!R35)</f>
        <v/>
      </c>
      <c r="N16" s="19" t="b">
        <f>IF(申込用・利用申請書!S35="",FALSE,TRUE)</f>
        <v>0</v>
      </c>
      <c r="O16" s="19" t="b">
        <f>IF(申込用・利用申請書!T35="",FALSE,TRUE)</f>
        <v>0</v>
      </c>
      <c r="P16" s="24" t="b">
        <f>IF(申込用・利用申請書!U35="",FALSE,TRUE)</f>
        <v>0</v>
      </c>
      <c r="Q16" s="24" t="b">
        <f>IF(申込用・利用申請書!V35="",FALSE,TRUE)</f>
        <v>0</v>
      </c>
      <c r="R16" s="24" t="b">
        <f>IF(申込用・利用申請書!W35="",FALSE,TRUE)</f>
        <v>0</v>
      </c>
    </row>
    <row r="17" spans="1:18">
      <c r="A17" s="19">
        <v>16</v>
      </c>
      <c r="B17" s="20" t="str">
        <f>IF(申込用・利用申請書!B36="","",申込用・利用申請書!B36)</f>
        <v/>
      </c>
      <c r="C17" s="21">
        <f>IF(申込用・利用申請書!D36="",DAY(A17),申込用・利用申請書!D36)</f>
        <v>16</v>
      </c>
      <c r="D17" s="22">
        <f>申込用・利用申請書!H36</f>
        <v>0</v>
      </c>
      <c r="E17" s="22">
        <f>申込用・利用申請書!I36</f>
        <v>0</v>
      </c>
      <c r="F17" s="23">
        <f>IF(申込用・利用申請書!J36="",0,申込用・利用申請書!J36)</f>
        <v>0</v>
      </c>
      <c r="G17" s="23">
        <f>IF(申込用・利用申請書!K36="",0,申込用・利用申請書!K36)</f>
        <v>0</v>
      </c>
      <c r="H17" s="23">
        <f>IF(申込用・利用申請書!L36="",0,申込用・利用申請書!L36)</f>
        <v>0</v>
      </c>
      <c r="I17" s="23">
        <f>IF(申込用・利用申請書!M36="",0,申込用・利用申請書!M36)</f>
        <v>0</v>
      </c>
      <c r="J17" s="19" t="b">
        <f>IF(申込用・利用申請書!O36="",FALSE,TRUE)</f>
        <v>0</v>
      </c>
      <c r="K17" s="19" t="b">
        <f>IF(申込用・利用申請書!P36="",FALSE,TRUE)</f>
        <v>0</v>
      </c>
      <c r="L17" s="19" t="b">
        <f>IF(申込用・利用申請書!Q36="",FALSE,TRUE)</f>
        <v>0</v>
      </c>
      <c r="M17" s="116" t="str">
        <f>IF(申込用・利用申請書!R36="","",申込用・利用申請書!R36)</f>
        <v/>
      </c>
      <c r="N17" s="19" t="b">
        <f>IF(申込用・利用申請書!S36="",FALSE,TRUE)</f>
        <v>0</v>
      </c>
      <c r="O17" s="19" t="b">
        <f>IF(申込用・利用申請書!T36="",FALSE,TRUE)</f>
        <v>0</v>
      </c>
      <c r="P17" s="24" t="b">
        <f>IF(申込用・利用申請書!U36="",FALSE,TRUE)</f>
        <v>0</v>
      </c>
      <c r="Q17" s="24" t="b">
        <f>IF(申込用・利用申請書!V36="",FALSE,TRUE)</f>
        <v>0</v>
      </c>
      <c r="R17" s="24" t="b">
        <f>IF(申込用・利用申請書!W36="",FALSE,TRUE)</f>
        <v>0</v>
      </c>
    </row>
    <row r="18" spans="1:18">
      <c r="A18" s="19">
        <v>17</v>
      </c>
      <c r="B18" s="20" t="str">
        <f>IF(申込用・利用申請書!B37="","",申込用・利用申請書!B37)</f>
        <v/>
      </c>
      <c r="C18" s="21">
        <f>IF(申込用・利用申請書!D37="",DAY(A18),申込用・利用申請書!D37)</f>
        <v>17</v>
      </c>
      <c r="D18" s="22">
        <f>申込用・利用申請書!H37</f>
        <v>0</v>
      </c>
      <c r="E18" s="22">
        <f>申込用・利用申請書!I37</f>
        <v>0</v>
      </c>
      <c r="F18" s="23">
        <f>IF(申込用・利用申請書!J37="",0,申込用・利用申請書!J37)</f>
        <v>0</v>
      </c>
      <c r="G18" s="23">
        <f>IF(申込用・利用申請書!K37="",0,申込用・利用申請書!K37)</f>
        <v>0</v>
      </c>
      <c r="H18" s="23">
        <f>IF(申込用・利用申請書!L37="",0,申込用・利用申請書!L37)</f>
        <v>0</v>
      </c>
      <c r="I18" s="23">
        <f>IF(申込用・利用申請書!M37="",0,申込用・利用申請書!M37)</f>
        <v>0</v>
      </c>
      <c r="J18" s="19" t="b">
        <f>IF(申込用・利用申請書!O37="",FALSE,TRUE)</f>
        <v>0</v>
      </c>
      <c r="K18" s="19" t="b">
        <f>IF(申込用・利用申請書!P37="",FALSE,TRUE)</f>
        <v>0</v>
      </c>
      <c r="L18" s="19" t="b">
        <f>IF(申込用・利用申請書!Q37="",FALSE,TRUE)</f>
        <v>0</v>
      </c>
      <c r="M18" s="116" t="str">
        <f>IF(申込用・利用申請書!R37="","",申込用・利用申請書!R37)</f>
        <v/>
      </c>
      <c r="N18" s="19" t="b">
        <f>IF(申込用・利用申請書!S37="",FALSE,TRUE)</f>
        <v>0</v>
      </c>
      <c r="O18" s="19" t="b">
        <f>IF(申込用・利用申請書!T37="",FALSE,TRUE)</f>
        <v>0</v>
      </c>
      <c r="P18" s="24" t="b">
        <f>IF(申込用・利用申請書!U37="",FALSE,TRUE)</f>
        <v>0</v>
      </c>
      <c r="Q18" s="24" t="b">
        <f>IF(申込用・利用申請書!V37="",FALSE,TRUE)</f>
        <v>0</v>
      </c>
      <c r="R18" s="24" t="b">
        <f>IF(申込用・利用申請書!W37="",FALSE,TRUE)</f>
        <v>0</v>
      </c>
    </row>
    <row r="19" spans="1:18">
      <c r="A19" s="19">
        <v>18</v>
      </c>
      <c r="B19" s="20" t="str">
        <f>IF(申込用・利用申請書!B38="","",申込用・利用申請書!B38)</f>
        <v/>
      </c>
      <c r="C19" s="21">
        <f>IF(申込用・利用申請書!D38="",DAY(A19),申込用・利用申請書!D38)</f>
        <v>18</v>
      </c>
      <c r="D19" s="22">
        <f>申込用・利用申請書!H38</f>
        <v>0</v>
      </c>
      <c r="E19" s="22">
        <f>申込用・利用申請書!I38</f>
        <v>0</v>
      </c>
      <c r="F19" s="23">
        <f>IF(申込用・利用申請書!J38="",0,申込用・利用申請書!J38)</f>
        <v>0</v>
      </c>
      <c r="G19" s="23">
        <f>IF(申込用・利用申請書!K38="",0,申込用・利用申請書!K38)</f>
        <v>0</v>
      </c>
      <c r="H19" s="23">
        <f>IF(申込用・利用申請書!L38="",0,申込用・利用申請書!L38)</f>
        <v>0</v>
      </c>
      <c r="I19" s="23">
        <f>IF(申込用・利用申請書!M38="",0,申込用・利用申請書!M38)</f>
        <v>0</v>
      </c>
      <c r="J19" s="19" t="b">
        <f>IF(申込用・利用申請書!O38="",FALSE,TRUE)</f>
        <v>0</v>
      </c>
      <c r="K19" s="19" t="b">
        <f>IF(申込用・利用申請書!P38="",FALSE,TRUE)</f>
        <v>0</v>
      </c>
      <c r="L19" s="19" t="b">
        <f>IF(申込用・利用申請書!Q38="",FALSE,TRUE)</f>
        <v>0</v>
      </c>
      <c r="M19" s="116" t="str">
        <f>IF(申込用・利用申請書!R38="","",申込用・利用申請書!R38)</f>
        <v/>
      </c>
      <c r="N19" s="19" t="b">
        <f>IF(申込用・利用申請書!S38="",FALSE,TRUE)</f>
        <v>0</v>
      </c>
      <c r="O19" s="19" t="b">
        <f>IF(申込用・利用申請書!T38="",FALSE,TRUE)</f>
        <v>0</v>
      </c>
      <c r="P19" s="24" t="b">
        <f>IF(申込用・利用申請書!U38="",FALSE,TRUE)</f>
        <v>0</v>
      </c>
      <c r="Q19" s="24" t="b">
        <f>IF(申込用・利用申請書!V38="",FALSE,TRUE)</f>
        <v>0</v>
      </c>
      <c r="R19" s="24" t="b">
        <f>IF(申込用・利用申請書!W38="",FALSE,TRUE)</f>
        <v>0</v>
      </c>
    </row>
    <row r="20" spans="1:18">
      <c r="A20" s="19">
        <v>19</v>
      </c>
      <c r="B20" s="20" t="str">
        <f>IF(申込用・利用申請書!B39="","",申込用・利用申請書!B39)</f>
        <v/>
      </c>
      <c r="C20" s="21">
        <f>IF(申込用・利用申請書!D39="",DAY(A20),申込用・利用申請書!D39)</f>
        <v>19</v>
      </c>
      <c r="D20" s="22">
        <f>申込用・利用申請書!H39</f>
        <v>0</v>
      </c>
      <c r="E20" s="22">
        <f>申込用・利用申請書!I39</f>
        <v>0</v>
      </c>
      <c r="F20" s="23">
        <f>IF(申込用・利用申請書!J39="",0,申込用・利用申請書!J39)</f>
        <v>0</v>
      </c>
      <c r="G20" s="23">
        <f>IF(申込用・利用申請書!K39="",0,申込用・利用申請書!K39)</f>
        <v>0</v>
      </c>
      <c r="H20" s="23">
        <f>IF(申込用・利用申請書!L39="",0,申込用・利用申請書!L39)</f>
        <v>0</v>
      </c>
      <c r="I20" s="23">
        <f>IF(申込用・利用申請書!M39="",0,申込用・利用申請書!M39)</f>
        <v>0</v>
      </c>
      <c r="J20" s="19" t="b">
        <f>IF(申込用・利用申請書!O39="",FALSE,TRUE)</f>
        <v>0</v>
      </c>
      <c r="K20" s="19" t="b">
        <f>IF(申込用・利用申請書!P39="",FALSE,TRUE)</f>
        <v>0</v>
      </c>
      <c r="L20" s="19" t="b">
        <f>IF(申込用・利用申請書!Q39="",FALSE,TRUE)</f>
        <v>0</v>
      </c>
      <c r="M20" s="116" t="str">
        <f>IF(申込用・利用申請書!R39="","",申込用・利用申請書!R39)</f>
        <v/>
      </c>
      <c r="N20" s="19" t="b">
        <f>IF(申込用・利用申請書!S39="",FALSE,TRUE)</f>
        <v>0</v>
      </c>
      <c r="O20" s="19" t="b">
        <f>IF(申込用・利用申請書!T39="",FALSE,TRUE)</f>
        <v>0</v>
      </c>
      <c r="P20" s="24" t="b">
        <f>IF(申込用・利用申請書!U39="",FALSE,TRUE)</f>
        <v>0</v>
      </c>
      <c r="Q20" s="24" t="b">
        <f>IF(申込用・利用申請書!V39="",FALSE,TRUE)</f>
        <v>0</v>
      </c>
      <c r="R20" s="24" t="b">
        <f>IF(申込用・利用申請書!W39="",FALSE,TRUE)</f>
        <v>0</v>
      </c>
    </row>
    <row r="21" spans="1:18">
      <c r="A21" s="19">
        <v>20</v>
      </c>
      <c r="B21" s="20" t="str">
        <f>IF(申込用・利用申請書!B40="","",申込用・利用申請書!B40)</f>
        <v/>
      </c>
      <c r="C21" s="21">
        <f>IF(申込用・利用申請書!D40="",DAY(A21),申込用・利用申請書!D40)</f>
        <v>20</v>
      </c>
      <c r="D21" s="22">
        <f>申込用・利用申請書!H40</f>
        <v>0</v>
      </c>
      <c r="E21" s="22">
        <f>申込用・利用申請書!I40</f>
        <v>0</v>
      </c>
      <c r="F21" s="23">
        <f>IF(申込用・利用申請書!J40="",0,申込用・利用申請書!J40)</f>
        <v>0</v>
      </c>
      <c r="G21" s="23">
        <f>IF(申込用・利用申請書!K40="",0,申込用・利用申請書!K40)</f>
        <v>0</v>
      </c>
      <c r="H21" s="23">
        <f>IF(申込用・利用申請書!L40="",0,申込用・利用申請書!L40)</f>
        <v>0</v>
      </c>
      <c r="I21" s="23">
        <f>IF(申込用・利用申請書!M40="",0,申込用・利用申請書!M40)</f>
        <v>0</v>
      </c>
      <c r="J21" s="19" t="b">
        <f>IF(申込用・利用申請書!O40="",FALSE,TRUE)</f>
        <v>0</v>
      </c>
      <c r="K21" s="19" t="b">
        <f>IF(申込用・利用申請書!P40="",FALSE,TRUE)</f>
        <v>0</v>
      </c>
      <c r="L21" s="19" t="b">
        <f>IF(申込用・利用申請書!Q40="",FALSE,TRUE)</f>
        <v>0</v>
      </c>
      <c r="M21" s="116" t="str">
        <f>IF(申込用・利用申請書!R40="","",申込用・利用申請書!R40)</f>
        <v/>
      </c>
      <c r="N21" s="19" t="b">
        <f>IF(申込用・利用申請書!S40="",FALSE,TRUE)</f>
        <v>0</v>
      </c>
      <c r="O21" s="19" t="b">
        <f>IF(申込用・利用申請書!T40="",FALSE,TRUE)</f>
        <v>0</v>
      </c>
      <c r="P21" s="24" t="b">
        <f>IF(申込用・利用申請書!U40="",FALSE,TRUE)</f>
        <v>0</v>
      </c>
      <c r="Q21" s="24" t="b">
        <f>IF(申込用・利用申請書!V40="",FALSE,TRUE)</f>
        <v>0</v>
      </c>
      <c r="R21" s="24" t="b">
        <f>IF(申込用・利用申請書!W40="",FALSE,TRUE)</f>
        <v>0</v>
      </c>
    </row>
    <row r="22" spans="1:18">
      <c r="A22" s="19">
        <v>21</v>
      </c>
      <c r="B22" s="20" t="str">
        <f>IF(申込用・利用申請書!B41="","",申込用・利用申請書!B41)</f>
        <v/>
      </c>
      <c r="C22" s="21">
        <f>IF(申込用・利用申請書!D41="",DAY(A22),申込用・利用申請書!D41)</f>
        <v>21</v>
      </c>
      <c r="D22" s="22">
        <f>申込用・利用申請書!H41</f>
        <v>0</v>
      </c>
      <c r="E22" s="22">
        <f>申込用・利用申請書!I41</f>
        <v>0</v>
      </c>
      <c r="F22" s="23">
        <f>IF(申込用・利用申請書!J41="",0,申込用・利用申請書!J41)</f>
        <v>0</v>
      </c>
      <c r="G22" s="23">
        <f>IF(申込用・利用申請書!K41="",0,申込用・利用申請書!K41)</f>
        <v>0</v>
      </c>
      <c r="H22" s="23">
        <f>IF(申込用・利用申請書!L41="",0,申込用・利用申請書!L41)</f>
        <v>0</v>
      </c>
      <c r="I22" s="23">
        <f>IF(申込用・利用申請書!M41="",0,申込用・利用申請書!M41)</f>
        <v>0</v>
      </c>
      <c r="J22" s="19" t="b">
        <f>IF(申込用・利用申請書!O41="",FALSE,TRUE)</f>
        <v>0</v>
      </c>
      <c r="K22" s="19" t="b">
        <f>IF(申込用・利用申請書!P41="",FALSE,TRUE)</f>
        <v>0</v>
      </c>
      <c r="L22" s="19" t="b">
        <f>IF(申込用・利用申請書!Q41="",FALSE,TRUE)</f>
        <v>0</v>
      </c>
      <c r="M22" s="116" t="str">
        <f>IF(申込用・利用申請書!R41="","",申込用・利用申請書!R41)</f>
        <v/>
      </c>
      <c r="N22" s="19" t="b">
        <f>IF(申込用・利用申請書!S41="",FALSE,TRUE)</f>
        <v>0</v>
      </c>
      <c r="O22" s="19" t="b">
        <f>IF(申込用・利用申請書!T41="",FALSE,TRUE)</f>
        <v>0</v>
      </c>
      <c r="P22" s="24" t="b">
        <f>IF(申込用・利用申請書!U41="",FALSE,TRUE)</f>
        <v>0</v>
      </c>
      <c r="Q22" s="24" t="b">
        <f>IF(申込用・利用申請書!V41="",FALSE,TRUE)</f>
        <v>0</v>
      </c>
      <c r="R22" s="24" t="b">
        <f>IF(申込用・利用申請書!W41="",FALSE,TRUE)</f>
        <v>0</v>
      </c>
    </row>
    <row r="23" spans="1:18">
      <c r="A23" s="19">
        <v>22</v>
      </c>
      <c r="B23" s="20" t="str">
        <f>IF(申込用・利用申請書!B42="","",申込用・利用申請書!B42)</f>
        <v/>
      </c>
      <c r="C23" s="21">
        <f>IF(申込用・利用申請書!D42="",DAY(A23),申込用・利用申請書!D42)</f>
        <v>22</v>
      </c>
      <c r="D23" s="22">
        <f>申込用・利用申請書!H42</f>
        <v>0</v>
      </c>
      <c r="E23" s="22">
        <f>申込用・利用申請書!I42</f>
        <v>0</v>
      </c>
      <c r="F23" s="23">
        <f>IF(申込用・利用申請書!J42="",0,申込用・利用申請書!J42)</f>
        <v>0</v>
      </c>
      <c r="G23" s="23">
        <f>IF(申込用・利用申請書!K42="",0,申込用・利用申請書!K42)</f>
        <v>0</v>
      </c>
      <c r="H23" s="23">
        <f>IF(申込用・利用申請書!L42="",0,申込用・利用申請書!L42)</f>
        <v>0</v>
      </c>
      <c r="I23" s="23">
        <f>IF(申込用・利用申請書!M42="",0,申込用・利用申請書!M42)</f>
        <v>0</v>
      </c>
      <c r="J23" s="19" t="b">
        <f>IF(申込用・利用申請書!O42="",FALSE,TRUE)</f>
        <v>0</v>
      </c>
      <c r="K23" s="19" t="b">
        <f>IF(申込用・利用申請書!P42="",FALSE,TRUE)</f>
        <v>0</v>
      </c>
      <c r="L23" s="19" t="b">
        <f>IF(申込用・利用申請書!Q42="",FALSE,TRUE)</f>
        <v>0</v>
      </c>
      <c r="M23" s="116" t="str">
        <f>IF(申込用・利用申請書!R42="","",申込用・利用申請書!R42)</f>
        <v/>
      </c>
      <c r="N23" s="19" t="b">
        <f>IF(申込用・利用申請書!S42="",FALSE,TRUE)</f>
        <v>0</v>
      </c>
      <c r="O23" s="19" t="b">
        <f>IF(申込用・利用申請書!T42="",FALSE,TRUE)</f>
        <v>0</v>
      </c>
      <c r="P23" s="24" t="b">
        <f>IF(申込用・利用申請書!U42="",FALSE,TRUE)</f>
        <v>0</v>
      </c>
      <c r="Q23" s="24" t="b">
        <f>IF(申込用・利用申請書!V42="",FALSE,TRUE)</f>
        <v>0</v>
      </c>
      <c r="R23" s="24" t="b">
        <f>IF(申込用・利用申請書!W42="",FALSE,TRUE)</f>
        <v>0</v>
      </c>
    </row>
    <row r="24" spans="1:18">
      <c r="A24" s="19">
        <v>23</v>
      </c>
      <c r="B24" s="20" t="str">
        <f>IF(申込用・利用申請書!B43="","",申込用・利用申請書!B43)</f>
        <v/>
      </c>
      <c r="C24" s="21">
        <f>IF(申込用・利用申請書!D43="",DAY(A24),申込用・利用申請書!D43)</f>
        <v>23</v>
      </c>
      <c r="D24" s="22">
        <f>申込用・利用申請書!H43</f>
        <v>0</v>
      </c>
      <c r="E24" s="22">
        <f>申込用・利用申請書!I43</f>
        <v>0</v>
      </c>
      <c r="F24" s="23">
        <f>IF(申込用・利用申請書!J43="",0,申込用・利用申請書!J43)</f>
        <v>0</v>
      </c>
      <c r="G24" s="23">
        <f>IF(申込用・利用申請書!K43="",0,申込用・利用申請書!K43)</f>
        <v>0</v>
      </c>
      <c r="H24" s="23">
        <f>IF(申込用・利用申請書!L43="",0,申込用・利用申請書!L43)</f>
        <v>0</v>
      </c>
      <c r="I24" s="23">
        <f>IF(申込用・利用申請書!M43="",0,申込用・利用申請書!M43)</f>
        <v>0</v>
      </c>
      <c r="J24" s="19" t="b">
        <f>IF(申込用・利用申請書!O43="",FALSE,TRUE)</f>
        <v>0</v>
      </c>
      <c r="K24" s="19" t="b">
        <f>IF(申込用・利用申請書!P43="",FALSE,TRUE)</f>
        <v>0</v>
      </c>
      <c r="L24" s="19" t="b">
        <f>IF(申込用・利用申請書!Q43="",FALSE,TRUE)</f>
        <v>0</v>
      </c>
      <c r="M24" s="116" t="str">
        <f>IF(申込用・利用申請書!R43="","",申込用・利用申請書!R43)</f>
        <v/>
      </c>
      <c r="N24" s="19" t="b">
        <f>IF(申込用・利用申請書!S43="",FALSE,TRUE)</f>
        <v>0</v>
      </c>
      <c r="O24" s="19" t="b">
        <f>IF(申込用・利用申請書!T43="",FALSE,TRUE)</f>
        <v>0</v>
      </c>
      <c r="P24" s="24" t="b">
        <f>IF(申込用・利用申請書!U43="",FALSE,TRUE)</f>
        <v>0</v>
      </c>
      <c r="Q24" s="24" t="b">
        <f>IF(申込用・利用申請書!V43="",FALSE,TRUE)</f>
        <v>0</v>
      </c>
      <c r="R24" s="24" t="b">
        <f>IF(申込用・利用申請書!W43="",FALSE,TRUE)</f>
        <v>0</v>
      </c>
    </row>
    <row r="25" spans="1:18">
      <c r="A25" s="19">
        <v>24</v>
      </c>
      <c r="B25" s="20" t="str">
        <f>IF(申込用・利用申請書!B44="","",申込用・利用申請書!B44)</f>
        <v/>
      </c>
      <c r="C25" s="21">
        <f>IF(申込用・利用申請書!D44="",DAY(A25),申込用・利用申請書!D44)</f>
        <v>24</v>
      </c>
      <c r="D25" s="22">
        <f>申込用・利用申請書!H44</f>
        <v>0</v>
      </c>
      <c r="E25" s="22">
        <f>申込用・利用申請書!I44</f>
        <v>0</v>
      </c>
      <c r="F25" s="23">
        <f>IF(申込用・利用申請書!J44="",0,申込用・利用申請書!J44)</f>
        <v>0</v>
      </c>
      <c r="G25" s="23">
        <f>IF(申込用・利用申請書!K44="",0,申込用・利用申請書!K44)</f>
        <v>0</v>
      </c>
      <c r="H25" s="23">
        <f>IF(申込用・利用申請書!L44="",0,申込用・利用申請書!L44)</f>
        <v>0</v>
      </c>
      <c r="I25" s="23">
        <f>IF(申込用・利用申請書!M44="",0,申込用・利用申請書!M44)</f>
        <v>0</v>
      </c>
      <c r="J25" s="19" t="b">
        <f>IF(申込用・利用申請書!O44="",FALSE,TRUE)</f>
        <v>0</v>
      </c>
      <c r="K25" s="19" t="b">
        <f>IF(申込用・利用申請書!P44="",FALSE,TRUE)</f>
        <v>0</v>
      </c>
      <c r="L25" s="19" t="b">
        <f>IF(申込用・利用申請書!Q44="",FALSE,TRUE)</f>
        <v>0</v>
      </c>
      <c r="M25" s="116" t="str">
        <f>IF(申込用・利用申請書!R44="","",申込用・利用申請書!R44)</f>
        <v/>
      </c>
      <c r="N25" s="19" t="b">
        <f>IF(申込用・利用申請書!S44="",FALSE,TRUE)</f>
        <v>0</v>
      </c>
      <c r="O25" s="19" t="b">
        <f>IF(申込用・利用申請書!T44="",FALSE,TRUE)</f>
        <v>0</v>
      </c>
      <c r="P25" s="24" t="b">
        <f>IF(申込用・利用申請書!U44="",FALSE,TRUE)</f>
        <v>0</v>
      </c>
      <c r="Q25" s="24" t="b">
        <f>IF(申込用・利用申請書!V44="",FALSE,TRUE)</f>
        <v>0</v>
      </c>
      <c r="R25" s="24" t="b">
        <f>IF(申込用・利用申請書!W44="",FALSE,TRUE)</f>
        <v>0</v>
      </c>
    </row>
    <row r="26" spans="1:18">
      <c r="A26" s="19">
        <v>25</v>
      </c>
      <c r="B26" s="20" t="str">
        <f>IF(申込用・利用申請書!B45="","",申込用・利用申請書!B45)</f>
        <v/>
      </c>
      <c r="C26" s="21">
        <f>IF(申込用・利用申請書!D45="",DAY(A26),申込用・利用申請書!D45)</f>
        <v>25</v>
      </c>
      <c r="D26" s="22">
        <f>申込用・利用申請書!H45</f>
        <v>0</v>
      </c>
      <c r="E26" s="22">
        <f>申込用・利用申請書!I45</f>
        <v>0</v>
      </c>
      <c r="F26" s="23">
        <f>IF(申込用・利用申請書!J45="",0,申込用・利用申請書!J45)</f>
        <v>0</v>
      </c>
      <c r="G26" s="23">
        <f>IF(申込用・利用申請書!K45="",0,申込用・利用申請書!K45)</f>
        <v>0</v>
      </c>
      <c r="H26" s="23">
        <f>IF(申込用・利用申請書!L45="",0,申込用・利用申請書!L45)</f>
        <v>0</v>
      </c>
      <c r="I26" s="23">
        <f>IF(申込用・利用申請書!M45="",0,申込用・利用申請書!M45)</f>
        <v>0</v>
      </c>
      <c r="J26" s="19" t="b">
        <f>IF(申込用・利用申請書!O45="",FALSE,TRUE)</f>
        <v>0</v>
      </c>
      <c r="K26" s="19" t="b">
        <f>IF(申込用・利用申請書!P45="",FALSE,TRUE)</f>
        <v>0</v>
      </c>
      <c r="L26" s="19" t="b">
        <f>IF(申込用・利用申請書!Q45="",FALSE,TRUE)</f>
        <v>0</v>
      </c>
      <c r="M26" s="116" t="str">
        <f>IF(申込用・利用申請書!R45="","",申込用・利用申請書!R45)</f>
        <v/>
      </c>
      <c r="N26" s="19" t="b">
        <f>IF(申込用・利用申請書!S45="",FALSE,TRUE)</f>
        <v>0</v>
      </c>
      <c r="O26" s="19" t="b">
        <f>IF(申込用・利用申請書!T45="",FALSE,TRUE)</f>
        <v>0</v>
      </c>
      <c r="P26" s="24" t="b">
        <f>IF(申込用・利用申請書!U45="",FALSE,TRUE)</f>
        <v>0</v>
      </c>
      <c r="Q26" s="24" t="b">
        <f>IF(申込用・利用申請書!V45="",FALSE,TRUE)</f>
        <v>0</v>
      </c>
      <c r="R26" s="24" t="b">
        <f>IF(申込用・利用申請書!W45="",FALSE,TRUE)</f>
        <v>0</v>
      </c>
    </row>
    <row r="27" spans="1:18">
      <c r="A27" s="19">
        <v>26</v>
      </c>
      <c r="B27" s="20" t="str">
        <f>IF(申込用・利用申請書!B46="","",申込用・利用申請書!B46)</f>
        <v/>
      </c>
      <c r="C27" s="21">
        <f>IF(申込用・利用申請書!D46="",DAY(A27),申込用・利用申請書!D46)</f>
        <v>26</v>
      </c>
      <c r="D27" s="22">
        <f>申込用・利用申請書!H46</f>
        <v>0</v>
      </c>
      <c r="E27" s="22">
        <f>申込用・利用申請書!I46</f>
        <v>0</v>
      </c>
      <c r="F27" s="23">
        <f>IF(申込用・利用申請書!J46="",0,申込用・利用申請書!J46)</f>
        <v>0</v>
      </c>
      <c r="G27" s="23">
        <f>IF(申込用・利用申請書!K46="",0,申込用・利用申請書!K46)</f>
        <v>0</v>
      </c>
      <c r="H27" s="23">
        <f>IF(申込用・利用申請書!L46="",0,申込用・利用申請書!L46)</f>
        <v>0</v>
      </c>
      <c r="I27" s="23">
        <f>IF(申込用・利用申請書!M46="",0,申込用・利用申請書!M46)</f>
        <v>0</v>
      </c>
      <c r="J27" s="19" t="b">
        <f>IF(申込用・利用申請書!O46="",FALSE,TRUE)</f>
        <v>0</v>
      </c>
      <c r="K27" s="19" t="b">
        <f>IF(申込用・利用申請書!P46="",FALSE,TRUE)</f>
        <v>0</v>
      </c>
      <c r="L27" s="19" t="b">
        <f>IF(申込用・利用申請書!Q46="",FALSE,TRUE)</f>
        <v>0</v>
      </c>
      <c r="M27" s="116" t="str">
        <f>IF(申込用・利用申請書!R46="","",申込用・利用申請書!R46)</f>
        <v/>
      </c>
      <c r="N27" s="19" t="b">
        <f>IF(申込用・利用申請書!S46="",FALSE,TRUE)</f>
        <v>0</v>
      </c>
      <c r="O27" s="19" t="b">
        <f>IF(申込用・利用申請書!T46="",FALSE,TRUE)</f>
        <v>0</v>
      </c>
      <c r="P27" s="24" t="b">
        <f>IF(申込用・利用申請書!U46="",FALSE,TRUE)</f>
        <v>0</v>
      </c>
      <c r="Q27" s="24" t="b">
        <f>IF(申込用・利用申請書!V46="",FALSE,TRUE)</f>
        <v>0</v>
      </c>
      <c r="R27" s="24" t="b">
        <f>IF(申込用・利用申請書!W46="",FALSE,TRUE)</f>
        <v>0</v>
      </c>
    </row>
    <row r="28" spans="1:18">
      <c r="A28" s="19">
        <v>27</v>
      </c>
      <c r="B28" s="20" t="str">
        <f>IF(申込用・利用申請書!B47="","",申込用・利用申請書!B47)</f>
        <v/>
      </c>
      <c r="C28" s="21">
        <f>IF(申込用・利用申請書!D47="",DAY(A28),申込用・利用申請書!D47)</f>
        <v>27</v>
      </c>
      <c r="D28" s="22">
        <f>申込用・利用申請書!H47</f>
        <v>0</v>
      </c>
      <c r="E28" s="22">
        <f>申込用・利用申請書!I47</f>
        <v>0</v>
      </c>
      <c r="F28" s="23">
        <f>IF(申込用・利用申請書!J47="",0,申込用・利用申請書!J47)</f>
        <v>0</v>
      </c>
      <c r="G28" s="23">
        <f>IF(申込用・利用申請書!K47="",0,申込用・利用申請書!K47)</f>
        <v>0</v>
      </c>
      <c r="H28" s="23">
        <f>IF(申込用・利用申請書!L47="",0,申込用・利用申請書!L47)</f>
        <v>0</v>
      </c>
      <c r="I28" s="23">
        <f>IF(申込用・利用申請書!M47="",0,申込用・利用申請書!M47)</f>
        <v>0</v>
      </c>
      <c r="J28" s="19" t="b">
        <f>IF(申込用・利用申請書!O47="",FALSE,TRUE)</f>
        <v>0</v>
      </c>
      <c r="K28" s="19" t="b">
        <f>IF(申込用・利用申請書!P47="",FALSE,TRUE)</f>
        <v>0</v>
      </c>
      <c r="L28" s="19" t="b">
        <f>IF(申込用・利用申請書!Q47="",FALSE,TRUE)</f>
        <v>0</v>
      </c>
      <c r="M28" s="116" t="str">
        <f>IF(申込用・利用申請書!R47="","",申込用・利用申請書!R47)</f>
        <v/>
      </c>
      <c r="N28" s="19" t="b">
        <f>IF(申込用・利用申請書!S47="",FALSE,TRUE)</f>
        <v>0</v>
      </c>
      <c r="O28" s="19" t="b">
        <f>IF(申込用・利用申請書!T47="",FALSE,TRUE)</f>
        <v>0</v>
      </c>
      <c r="P28" s="24" t="b">
        <f>IF(申込用・利用申請書!U47="",FALSE,TRUE)</f>
        <v>0</v>
      </c>
      <c r="Q28" s="24" t="b">
        <f>IF(申込用・利用申請書!V47="",FALSE,TRUE)</f>
        <v>0</v>
      </c>
      <c r="R28" s="24" t="b">
        <f>IF(申込用・利用申請書!W47="",FALSE,TRUE)</f>
        <v>0</v>
      </c>
    </row>
    <row r="29" spans="1:18">
      <c r="A29" s="19">
        <v>28</v>
      </c>
      <c r="B29" s="20" t="str">
        <f>IF(申込用・利用申請書!B48="","",申込用・利用申請書!B48)</f>
        <v/>
      </c>
      <c r="C29" s="21">
        <f>IF(申込用・利用申請書!D48="",DAY(A29),申込用・利用申請書!D48)</f>
        <v>28</v>
      </c>
      <c r="D29" s="22">
        <f>申込用・利用申請書!H48</f>
        <v>0</v>
      </c>
      <c r="E29" s="22">
        <f>申込用・利用申請書!I48</f>
        <v>0</v>
      </c>
      <c r="F29" s="23">
        <f>IF(申込用・利用申請書!J48="",0,申込用・利用申請書!J48)</f>
        <v>0</v>
      </c>
      <c r="G29" s="23">
        <f>IF(申込用・利用申請書!K48="",0,申込用・利用申請書!K48)</f>
        <v>0</v>
      </c>
      <c r="H29" s="23">
        <f>IF(申込用・利用申請書!L48="",0,申込用・利用申請書!L48)</f>
        <v>0</v>
      </c>
      <c r="I29" s="23">
        <f>IF(申込用・利用申請書!M48="",0,申込用・利用申請書!M48)</f>
        <v>0</v>
      </c>
      <c r="J29" s="19" t="b">
        <f>IF(申込用・利用申請書!O48="",FALSE,TRUE)</f>
        <v>0</v>
      </c>
      <c r="K29" s="19" t="b">
        <f>IF(申込用・利用申請書!P48="",FALSE,TRUE)</f>
        <v>0</v>
      </c>
      <c r="L29" s="19" t="b">
        <f>IF(申込用・利用申請書!Q48="",FALSE,TRUE)</f>
        <v>0</v>
      </c>
      <c r="M29" s="116" t="str">
        <f>IF(申込用・利用申請書!R48="","",申込用・利用申請書!R48)</f>
        <v/>
      </c>
      <c r="N29" s="19" t="b">
        <f>IF(申込用・利用申請書!S48="",FALSE,TRUE)</f>
        <v>0</v>
      </c>
      <c r="O29" s="19" t="b">
        <f>IF(申込用・利用申請書!T48="",FALSE,TRUE)</f>
        <v>0</v>
      </c>
      <c r="P29" s="24" t="b">
        <f>IF(申込用・利用申請書!U48="",FALSE,TRUE)</f>
        <v>0</v>
      </c>
      <c r="Q29" s="24" t="b">
        <f>IF(申込用・利用申請書!V48="",FALSE,TRUE)</f>
        <v>0</v>
      </c>
      <c r="R29" s="24" t="b">
        <f>IF(申込用・利用申請書!W48="",FALSE,TRUE)</f>
        <v>0</v>
      </c>
    </row>
    <row r="30" spans="1:18">
      <c r="A30" s="19">
        <v>29</v>
      </c>
      <c r="B30" s="20" t="str">
        <f>IF(申込用・利用申請書!B49="","",申込用・利用申請書!B49)</f>
        <v/>
      </c>
      <c r="C30" s="21">
        <f>IF(申込用・利用申請書!D49="",DAY(A30),申込用・利用申請書!D49)</f>
        <v>29</v>
      </c>
      <c r="D30" s="22">
        <f>申込用・利用申請書!H49</f>
        <v>0</v>
      </c>
      <c r="E30" s="22">
        <f>申込用・利用申請書!I49</f>
        <v>0</v>
      </c>
      <c r="F30" s="23">
        <f>IF(申込用・利用申請書!J49="",0,申込用・利用申請書!J49)</f>
        <v>0</v>
      </c>
      <c r="G30" s="23">
        <f>IF(申込用・利用申請書!K49="",0,申込用・利用申請書!K49)</f>
        <v>0</v>
      </c>
      <c r="H30" s="23">
        <f>IF(申込用・利用申請書!L49="",0,申込用・利用申請書!L49)</f>
        <v>0</v>
      </c>
      <c r="I30" s="23">
        <f>IF(申込用・利用申請書!M49="",0,申込用・利用申請書!M49)</f>
        <v>0</v>
      </c>
      <c r="J30" s="19" t="b">
        <f>IF(申込用・利用申請書!O49="",FALSE,TRUE)</f>
        <v>0</v>
      </c>
      <c r="K30" s="19" t="b">
        <f>IF(申込用・利用申請書!P49="",FALSE,TRUE)</f>
        <v>0</v>
      </c>
      <c r="L30" s="19" t="b">
        <f>IF(申込用・利用申請書!Q49="",FALSE,TRUE)</f>
        <v>0</v>
      </c>
      <c r="M30" s="116" t="str">
        <f>IF(申込用・利用申請書!R49="","",申込用・利用申請書!R49)</f>
        <v/>
      </c>
      <c r="N30" s="19" t="b">
        <f>IF(申込用・利用申請書!S49="",FALSE,TRUE)</f>
        <v>0</v>
      </c>
      <c r="O30" s="19" t="b">
        <f>IF(申込用・利用申請書!T49="",FALSE,TRUE)</f>
        <v>0</v>
      </c>
      <c r="P30" s="24" t="b">
        <f>IF(申込用・利用申請書!U49="",FALSE,TRUE)</f>
        <v>0</v>
      </c>
      <c r="Q30" s="24" t="b">
        <f>IF(申込用・利用申請書!V49="",FALSE,TRUE)</f>
        <v>0</v>
      </c>
      <c r="R30" s="24" t="b">
        <f>IF(申込用・利用申請書!W49="",FALSE,TRUE)</f>
        <v>0</v>
      </c>
    </row>
    <row r="31" spans="1:18">
      <c r="A31" s="19">
        <v>30</v>
      </c>
      <c r="B31" s="20" t="str">
        <f>IF(申込用・利用申請書!B50="","",申込用・利用申請書!B50)</f>
        <v/>
      </c>
      <c r="C31" s="21">
        <f>IF(申込用・利用申請書!D50="",DAY(A31),申込用・利用申請書!D50)</f>
        <v>30</v>
      </c>
      <c r="D31" s="22">
        <f>申込用・利用申請書!H50</f>
        <v>0</v>
      </c>
      <c r="E31" s="22">
        <f>申込用・利用申請書!I50</f>
        <v>0</v>
      </c>
      <c r="F31" s="23">
        <f>IF(申込用・利用申請書!J50="",0,申込用・利用申請書!J50)</f>
        <v>0</v>
      </c>
      <c r="G31" s="23">
        <f>IF(申込用・利用申請書!K50="",0,申込用・利用申請書!K50)</f>
        <v>0</v>
      </c>
      <c r="H31" s="23">
        <f>IF(申込用・利用申請書!L50="",0,申込用・利用申請書!L50)</f>
        <v>0</v>
      </c>
      <c r="I31" s="23">
        <f>IF(申込用・利用申請書!M50="",0,申込用・利用申請書!M50)</f>
        <v>0</v>
      </c>
      <c r="J31" s="19" t="b">
        <f>IF(申込用・利用申請書!O50="",FALSE,TRUE)</f>
        <v>0</v>
      </c>
      <c r="K31" s="19" t="b">
        <f>IF(申込用・利用申請書!P50="",FALSE,TRUE)</f>
        <v>0</v>
      </c>
      <c r="L31" s="19" t="b">
        <f>IF(申込用・利用申請書!Q50="",FALSE,TRUE)</f>
        <v>0</v>
      </c>
      <c r="M31" s="116" t="str">
        <f>IF(申込用・利用申請書!R50="","",申込用・利用申請書!R50)</f>
        <v/>
      </c>
      <c r="N31" s="19" t="b">
        <f>IF(申込用・利用申請書!S50="",FALSE,TRUE)</f>
        <v>0</v>
      </c>
      <c r="O31" s="19" t="b">
        <f>IF(申込用・利用申請書!T50="",FALSE,TRUE)</f>
        <v>0</v>
      </c>
      <c r="P31" s="24" t="b">
        <f>IF(申込用・利用申請書!U50="",FALSE,TRUE)</f>
        <v>0</v>
      </c>
      <c r="Q31" s="24" t="b">
        <f>IF(申込用・利用申請書!V50="",FALSE,TRUE)</f>
        <v>0</v>
      </c>
      <c r="R31" s="24" t="b">
        <f>IF(申込用・利用申請書!W50="",FALSE,TRUE)</f>
        <v>0</v>
      </c>
    </row>
    <row r="32" spans="1:18">
      <c r="A32" s="19">
        <v>31</v>
      </c>
      <c r="B32" s="20" t="str">
        <f>IF(申込用・利用申請書!B51="","",申込用・利用申請書!B51)</f>
        <v/>
      </c>
      <c r="C32" s="21">
        <f>IF(申込用・利用申請書!D51="",DAY(A32),申込用・利用申請書!D51)</f>
        <v>31</v>
      </c>
      <c r="D32" s="22">
        <f>申込用・利用申請書!H51</f>
        <v>0</v>
      </c>
      <c r="E32" s="22">
        <f>申込用・利用申請書!I51</f>
        <v>0</v>
      </c>
      <c r="F32" s="23">
        <f>IF(申込用・利用申請書!J51="",0,申込用・利用申請書!J51)</f>
        <v>0</v>
      </c>
      <c r="G32" s="23">
        <f>IF(申込用・利用申請書!K51="",0,申込用・利用申請書!K51)</f>
        <v>0</v>
      </c>
      <c r="H32" s="23">
        <f>IF(申込用・利用申請書!L51="",0,申込用・利用申請書!L51)</f>
        <v>0</v>
      </c>
      <c r="I32" s="23">
        <f>IF(申込用・利用申請書!M51="",0,申込用・利用申請書!M51)</f>
        <v>0</v>
      </c>
      <c r="J32" s="19" t="b">
        <f>IF(申込用・利用申請書!O51="",FALSE,TRUE)</f>
        <v>0</v>
      </c>
      <c r="K32" s="19" t="b">
        <f>IF(申込用・利用申請書!P51="",FALSE,TRUE)</f>
        <v>0</v>
      </c>
      <c r="L32" s="19" t="b">
        <f>IF(申込用・利用申請書!Q51="",FALSE,TRUE)</f>
        <v>0</v>
      </c>
      <c r="M32" s="116" t="str">
        <f>IF(申込用・利用申請書!R51="","",申込用・利用申請書!R51)</f>
        <v/>
      </c>
      <c r="N32" s="19" t="b">
        <f>IF(申込用・利用申請書!S51="",FALSE,TRUE)</f>
        <v>0</v>
      </c>
      <c r="O32" s="19" t="b">
        <f>IF(申込用・利用申請書!T51="",FALSE,TRUE)</f>
        <v>0</v>
      </c>
      <c r="P32" s="24" t="b">
        <f>IF(申込用・利用申請書!U51="",FALSE,TRUE)</f>
        <v>0</v>
      </c>
      <c r="Q32" s="24" t="b">
        <f>IF(申込用・利用申請書!V51="",FALSE,TRUE)</f>
        <v>0</v>
      </c>
      <c r="R32" s="24" t="b">
        <f>IF(申込用・利用申請書!W51="",FALSE,TRUE)</f>
        <v>0</v>
      </c>
    </row>
    <row r="33" spans="1:18">
      <c r="A33" s="19">
        <v>32</v>
      </c>
      <c r="B33" s="20" t="str">
        <f>IF(申込用・利用申請書!B52="","",申込用・利用申請書!B52)</f>
        <v/>
      </c>
      <c r="C33" s="21">
        <f>IF(申込用・利用申請書!D52="",DAY(A33),申込用・利用申請書!D52)</f>
        <v>1</v>
      </c>
      <c r="D33" s="22">
        <f>申込用・利用申請書!H52</f>
        <v>0</v>
      </c>
      <c r="E33" s="22">
        <f>申込用・利用申請書!I52</f>
        <v>0</v>
      </c>
      <c r="F33" s="23">
        <f>IF(申込用・利用申請書!J52="",0,申込用・利用申請書!J52)</f>
        <v>0</v>
      </c>
      <c r="G33" s="23">
        <f>IF(申込用・利用申請書!K52="",0,申込用・利用申請書!K52)</f>
        <v>0</v>
      </c>
      <c r="H33" s="23">
        <f>IF(申込用・利用申請書!L52="",0,申込用・利用申請書!L52)</f>
        <v>0</v>
      </c>
      <c r="I33" s="23">
        <f>IF(申込用・利用申請書!M52="",0,申込用・利用申請書!M52)</f>
        <v>0</v>
      </c>
      <c r="J33" s="19" t="b">
        <f>IF(申込用・利用申請書!O52="",FALSE,TRUE)</f>
        <v>0</v>
      </c>
      <c r="K33" s="19" t="b">
        <f>IF(申込用・利用申請書!P52="",FALSE,TRUE)</f>
        <v>0</v>
      </c>
      <c r="L33" s="19" t="b">
        <f>IF(申込用・利用申請書!Q52="",FALSE,TRUE)</f>
        <v>0</v>
      </c>
      <c r="M33" s="116" t="str">
        <f>IF(申込用・利用申請書!R52="","",申込用・利用申請書!R52)</f>
        <v/>
      </c>
      <c r="N33" s="19" t="b">
        <f>IF(申込用・利用申請書!S52="",FALSE,TRUE)</f>
        <v>0</v>
      </c>
      <c r="O33" s="19" t="b">
        <f>IF(申込用・利用申請書!T52="",FALSE,TRUE)</f>
        <v>0</v>
      </c>
      <c r="P33" s="24" t="b">
        <f>IF(申込用・利用申請書!U52="",FALSE,TRUE)</f>
        <v>0</v>
      </c>
      <c r="Q33" s="24" t="b">
        <f>IF(申込用・利用申請書!V52="",FALSE,TRUE)</f>
        <v>0</v>
      </c>
      <c r="R33" s="24" t="b">
        <f>IF(申込用・利用申請書!W52="",FALSE,TRUE)</f>
        <v>0</v>
      </c>
    </row>
    <row r="34" spans="1:18">
      <c r="A34" s="19">
        <v>33</v>
      </c>
      <c r="B34" s="20" t="str">
        <f>IF(申込用・利用申請書!B53="","",申込用・利用申請書!B53)</f>
        <v/>
      </c>
      <c r="C34" s="21">
        <f>IF(申込用・利用申請書!D53="",DAY(A34),申込用・利用申請書!D53)</f>
        <v>2</v>
      </c>
      <c r="D34" s="22">
        <f>申込用・利用申請書!H53</f>
        <v>0</v>
      </c>
      <c r="E34" s="22">
        <f>申込用・利用申請書!I53</f>
        <v>0</v>
      </c>
      <c r="F34" s="23">
        <f>IF(申込用・利用申請書!J53="",0,申込用・利用申請書!J53)</f>
        <v>0</v>
      </c>
      <c r="G34" s="23">
        <f>IF(申込用・利用申請書!K53="",0,申込用・利用申請書!K53)</f>
        <v>0</v>
      </c>
      <c r="H34" s="23">
        <f>IF(申込用・利用申請書!L53="",0,申込用・利用申請書!L53)</f>
        <v>0</v>
      </c>
      <c r="I34" s="23">
        <f>IF(申込用・利用申請書!M53="",0,申込用・利用申請書!M53)</f>
        <v>0</v>
      </c>
      <c r="J34" s="19" t="b">
        <f>IF(申込用・利用申請書!O53="",FALSE,TRUE)</f>
        <v>0</v>
      </c>
      <c r="K34" s="19" t="b">
        <f>IF(申込用・利用申請書!P53="",FALSE,TRUE)</f>
        <v>0</v>
      </c>
      <c r="L34" s="19" t="b">
        <f>IF(申込用・利用申請書!Q53="",FALSE,TRUE)</f>
        <v>0</v>
      </c>
      <c r="M34" s="116" t="str">
        <f>IF(申込用・利用申請書!R53="","",申込用・利用申請書!R53)</f>
        <v/>
      </c>
      <c r="N34" s="19" t="b">
        <f>IF(申込用・利用申請書!S53="",FALSE,TRUE)</f>
        <v>0</v>
      </c>
      <c r="O34" s="19" t="b">
        <f>IF(申込用・利用申請書!T53="",FALSE,TRUE)</f>
        <v>0</v>
      </c>
      <c r="P34" s="24" t="b">
        <f>IF(申込用・利用申請書!U53="",FALSE,TRUE)</f>
        <v>0</v>
      </c>
      <c r="Q34" s="24" t="b">
        <f>IF(申込用・利用申請書!V53="",FALSE,TRUE)</f>
        <v>0</v>
      </c>
      <c r="R34" s="24" t="b">
        <f>IF(申込用・利用申請書!W53="",FALSE,TRUE)</f>
        <v>0</v>
      </c>
    </row>
    <row r="35" spans="1:18">
      <c r="A35" s="19">
        <v>34</v>
      </c>
      <c r="B35" s="20" t="str">
        <f>IF(申込用・利用申請書!B54="","",申込用・利用申請書!B54)</f>
        <v/>
      </c>
      <c r="C35" s="21">
        <f>IF(申込用・利用申請書!D54="",DAY(A35),申込用・利用申請書!D54)</f>
        <v>3</v>
      </c>
      <c r="D35" s="22">
        <f>申込用・利用申請書!H54</f>
        <v>0</v>
      </c>
      <c r="E35" s="22">
        <f>申込用・利用申請書!I54</f>
        <v>0</v>
      </c>
      <c r="F35" s="23">
        <f>IF(申込用・利用申請書!J54="",0,申込用・利用申請書!J54)</f>
        <v>0</v>
      </c>
      <c r="G35" s="23">
        <f>IF(申込用・利用申請書!K54="",0,申込用・利用申請書!K54)</f>
        <v>0</v>
      </c>
      <c r="H35" s="23">
        <f>IF(申込用・利用申請書!L54="",0,申込用・利用申請書!L54)</f>
        <v>0</v>
      </c>
      <c r="I35" s="23">
        <f>IF(申込用・利用申請書!M54="",0,申込用・利用申請書!M54)</f>
        <v>0</v>
      </c>
      <c r="J35" s="19" t="b">
        <f>IF(申込用・利用申請書!O54="",FALSE,TRUE)</f>
        <v>0</v>
      </c>
      <c r="K35" s="19" t="b">
        <f>IF(申込用・利用申請書!P54="",FALSE,TRUE)</f>
        <v>0</v>
      </c>
      <c r="L35" s="19" t="b">
        <f>IF(申込用・利用申請書!Q54="",FALSE,TRUE)</f>
        <v>0</v>
      </c>
      <c r="M35" s="116" t="str">
        <f>IF(申込用・利用申請書!R54="","",申込用・利用申請書!R54)</f>
        <v/>
      </c>
      <c r="N35" s="19" t="b">
        <f>IF(申込用・利用申請書!S54="",FALSE,TRUE)</f>
        <v>0</v>
      </c>
      <c r="O35" s="19" t="b">
        <f>IF(申込用・利用申請書!T54="",FALSE,TRUE)</f>
        <v>0</v>
      </c>
      <c r="P35" s="24" t="b">
        <f>IF(申込用・利用申請書!U54="",FALSE,TRUE)</f>
        <v>0</v>
      </c>
      <c r="Q35" s="24" t="b">
        <f>IF(申込用・利用申請書!V54="",FALSE,TRUE)</f>
        <v>0</v>
      </c>
      <c r="R35" s="24" t="b">
        <f>IF(申込用・利用申請書!W54="",FALSE,TRUE)</f>
        <v>0</v>
      </c>
    </row>
    <row r="36" spans="1:18">
      <c r="A36" s="19">
        <v>35</v>
      </c>
      <c r="B36" s="20" t="str">
        <f>IF(申込用・利用申請書!B55="","",申込用・利用申請書!B55)</f>
        <v/>
      </c>
      <c r="C36" s="21">
        <f>IF(申込用・利用申請書!D55="",DAY(A36),申込用・利用申請書!D55)</f>
        <v>4</v>
      </c>
      <c r="D36" s="22">
        <f>申込用・利用申請書!H55</f>
        <v>0</v>
      </c>
      <c r="E36" s="22">
        <f>申込用・利用申請書!I55</f>
        <v>0</v>
      </c>
      <c r="F36" s="23">
        <f>IF(申込用・利用申請書!J55="",0,申込用・利用申請書!J55)</f>
        <v>0</v>
      </c>
      <c r="G36" s="23">
        <f>IF(申込用・利用申請書!K55="",0,申込用・利用申請書!K55)</f>
        <v>0</v>
      </c>
      <c r="H36" s="23">
        <f>IF(申込用・利用申請書!L55="",0,申込用・利用申請書!L55)</f>
        <v>0</v>
      </c>
      <c r="I36" s="23">
        <f>IF(申込用・利用申請書!M55="",0,申込用・利用申請書!M55)</f>
        <v>0</v>
      </c>
      <c r="J36" s="19" t="b">
        <f>IF(申込用・利用申請書!O55="",FALSE,TRUE)</f>
        <v>0</v>
      </c>
      <c r="K36" s="19" t="b">
        <f>IF(申込用・利用申請書!P55="",FALSE,TRUE)</f>
        <v>0</v>
      </c>
      <c r="L36" s="19" t="b">
        <f>IF(申込用・利用申請書!Q55="",FALSE,TRUE)</f>
        <v>0</v>
      </c>
      <c r="M36" s="116" t="str">
        <f>IF(申込用・利用申請書!R55="","",申込用・利用申請書!R55)</f>
        <v/>
      </c>
      <c r="N36" s="19" t="b">
        <f>IF(申込用・利用申請書!S55="",FALSE,TRUE)</f>
        <v>0</v>
      </c>
      <c r="O36" s="19" t="b">
        <f>IF(申込用・利用申請書!T55="",FALSE,TRUE)</f>
        <v>0</v>
      </c>
      <c r="P36" s="24" t="b">
        <f>IF(申込用・利用申請書!U55="",FALSE,TRUE)</f>
        <v>0</v>
      </c>
      <c r="Q36" s="24" t="b">
        <f>IF(申込用・利用申請書!V55="",FALSE,TRUE)</f>
        <v>0</v>
      </c>
      <c r="R36" s="24" t="b">
        <f>IF(申込用・利用申請書!W55="",FALSE,TRUE)</f>
        <v>0</v>
      </c>
    </row>
    <row r="37" spans="1:18">
      <c r="A37" s="19">
        <v>36</v>
      </c>
      <c r="B37" s="20" t="str">
        <f>IF(申込用・利用申請書!B56="","",申込用・利用申請書!B56)</f>
        <v/>
      </c>
      <c r="C37" s="21">
        <f>IF(申込用・利用申請書!D56="",DAY(A37),申込用・利用申請書!D56)</f>
        <v>5</v>
      </c>
      <c r="D37" s="22">
        <f>申込用・利用申請書!H56</f>
        <v>0</v>
      </c>
      <c r="E37" s="22">
        <f>申込用・利用申請書!I56</f>
        <v>0</v>
      </c>
      <c r="F37" s="23">
        <f>IF(申込用・利用申請書!J56="",0,申込用・利用申請書!J56)</f>
        <v>0</v>
      </c>
      <c r="G37" s="23">
        <f>IF(申込用・利用申請書!K56="",0,申込用・利用申請書!K56)</f>
        <v>0</v>
      </c>
      <c r="H37" s="23">
        <f>IF(申込用・利用申請書!L56="",0,申込用・利用申請書!L56)</f>
        <v>0</v>
      </c>
      <c r="I37" s="23">
        <f>IF(申込用・利用申請書!M56="",0,申込用・利用申請書!M56)</f>
        <v>0</v>
      </c>
      <c r="J37" s="19" t="b">
        <f>IF(申込用・利用申請書!O56="",FALSE,TRUE)</f>
        <v>0</v>
      </c>
      <c r="K37" s="19" t="b">
        <f>IF(申込用・利用申請書!P56="",FALSE,TRUE)</f>
        <v>0</v>
      </c>
      <c r="L37" s="19" t="b">
        <f>IF(申込用・利用申請書!Q56="",FALSE,TRUE)</f>
        <v>0</v>
      </c>
      <c r="M37" s="116" t="str">
        <f>IF(申込用・利用申請書!R56="","",申込用・利用申請書!R56)</f>
        <v/>
      </c>
      <c r="N37" s="19" t="b">
        <f>IF(申込用・利用申請書!S56="",FALSE,TRUE)</f>
        <v>0</v>
      </c>
      <c r="O37" s="19" t="b">
        <f>IF(申込用・利用申請書!T56="",FALSE,TRUE)</f>
        <v>0</v>
      </c>
      <c r="P37" s="24" t="b">
        <f>IF(申込用・利用申請書!U56="",FALSE,TRUE)</f>
        <v>0</v>
      </c>
      <c r="Q37" s="24" t="b">
        <f>IF(申込用・利用申請書!V56="",FALSE,TRUE)</f>
        <v>0</v>
      </c>
      <c r="R37" s="24" t="b">
        <f>IF(申込用・利用申請書!W56="",FALSE,TRUE)</f>
        <v>0</v>
      </c>
    </row>
    <row r="38" spans="1:18">
      <c r="A38" s="19">
        <v>37</v>
      </c>
      <c r="B38" s="20" t="str">
        <f>IF(申込用・利用申請書!B57="","",申込用・利用申請書!B57)</f>
        <v/>
      </c>
      <c r="C38" s="21">
        <f>IF(申込用・利用申請書!D57="",DAY(A38),申込用・利用申請書!D57)</f>
        <v>6</v>
      </c>
      <c r="D38" s="22">
        <f>申込用・利用申請書!H57</f>
        <v>0</v>
      </c>
      <c r="E38" s="22">
        <f>申込用・利用申請書!I57</f>
        <v>0</v>
      </c>
      <c r="F38" s="23">
        <f>IF(申込用・利用申請書!J57="",0,申込用・利用申請書!J57)</f>
        <v>0</v>
      </c>
      <c r="G38" s="23">
        <f>IF(申込用・利用申請書!K57="",0,申込用・利用申請書!K57)</f>
        <v>0</v>
      </c>
      <c r="H38" s="23">
        <f>IF(申込用・利用申請書!L57="",0,申込用・利用申請書!L57)</f>
        <v>0</v>
      </c>
      <c r="I38" s="23">
        <f>IF(申込用・利用申請書!M57="",0,申込用・利用申請書!M57)</f>
        <v>0</v>
      </c>
      <c r="J38" s="19" t="b">
        <f>IF(申込用・利用申請書!O57="",FALSE,TRUE)</f>
        <v>0</v>
      </c>
      <c r="K38" s="19" t="b">
        <f>IF(申込用・利用申請書!P57="",FALSE,TRUE)</f>
        <v>0</v>
      </c>
      <c r="L38" s="19" t="b">
        <f>IF(申込用・利用申請書!Q57="",FALSE,TRUE)</f>
        <v>0</v>
      </c>
      <c r="M38" s="116" t="str">
        <f>IF(申込用・利用申請書!R57="","",申込用・利用申請書!R57)</f>
        <v/>
      </c>
      <c r="N38" s="19" t="b">
        <f>IF(申込用・利用申請書!S57="",FALSE,TRUE)</f>
        <v>0</v>
      </c>
      <c r="O38" s="19" t="b">
        <f>IF(申込用・利用申請書!T57="",FALSE,TRUE)</f>
        <v>0</v>
      </c>
      <c r="P38" s="24" t="b">
        <f>IF(申込用・利用申請書!U57="",FALSE,TRUE)</f>
        <v>0</v>
      </c>
      <c r="Q38" s="24" t="b">
        <f>IF(申込用・利用申請書!V57="",FALSE,TRUE)</f>
        <v>0</v>
      </c>
      <c r="R38" s="24" t="b">
        <f>IF(申込用・利用申請書!W57="",FALSE,TRUE)</f>
        <v>0</v>
      </c>
    </row>
    <row r="39" spans="1:18">
      <c r="A39" s="19">
        <v>38</v>
      </c>
      <c r="B39" s="20" t="str">
        <f>IF(申込用・利用申請書!B58="","",申込用・利用申請書!B58)</f>
        <v/>
      </c>
      <c r="C39" s="21">
        <f>IF(申込用・利用申請書!D58="",DAY(A39),申込用・利用申請書!D58)</f>
        <v>7</v>
      </c>
      <c r="D39" s="22">
        <f>申込用・利用申請書!H58</f>
        <v>0</v>
      </c>
      <c r="E39" s="22">
        <f>申込用・利用申請書!I58</f>
        <v>0</v>
      </c>
      <c r="F39" s="23">
        <f>IF(申込用・利用申請書!J58="",0,申込用・利用申請書!J58)</f>
        <v>0</v>
      </c>
      <c r="G39" s="23">
        <f>IF(申込用・利用申請書!K58="",0,申込用・利用申請書!K58)</f>
        <v>0</v>
      </c>
      <c r="H39" s="23">
        <f>IF(申込用・利用申請書!L58="",0,申込用・利用申請書!L58)</f>
        <v>0</v>
      </c>
      <c r="I39" s="23">
        <f>IF(申込用・利用申請書!M58="",0,申込用・利用申請書!M58)</f>
        <v>0</v>
      </c>
      <c r="J39" s="19" t="b">
        <f>IF(申込用・利用申請書!O58="",FALSE,TRUE)</f>
        <v>0</v>
      </c>
      <c r="K39" s="19" t="b">
        <f>IF(申込用・利用申請書!P58="",FALSE,TRUE)</f>
        <v>0</v>
      </c>
      <c r="L39" s="19" t="b">
        <f>IF(申込用・利用申請書!Q58="",FALSE,TRUE)</f>
        <v>0</v>
      </c>
      <c r="M39" s="116" t="str">
        <f>IF(申込用・利用申請書!R58="","",申込用・利用申請書!R58)</f>
        <v/>
      </c>
      <c r="N39" s="19" t="b">
        <f>IF(申込用・利用申請書!S58="",FALSE,TRUE)</f>
        <v>0</v>
      </c>
      <c r="O39" s="19" t="b">
        <f>IF(申込用・利用申請書!T58="",FALSE,TRUE)</f>
        <v>0</v>
      </c>
      <c r="P39" s="24" t="b">
        <f>IF(申込用・利用申請書!U58="",FALSE,TRUE)</f>
        <v>0</v>
      </c>
      <c r="Q39" s="24" t="b">
        <f>IF(申込用・利用申請書!V58="",FALSE,TRUE)</f>
        <v>0</v>
      </c>
      <c r="R39" s="24" t="b">
        <f>IF(申込用・利用申請書!W58="",FALSE,TRUE)</f>
        <v>0</v>
      </c>
    </row>
    <row r="40" spans="1:18">
      <c r="A40" s="19">
        <v>39</v>
      </c>
      <c r="B40" s="20" t="str">
        <f>IF(申込用・利用申請書!B59="","",申込用・利用申請書!B59)</f>
        <v/>
      </c>
      <c r="C40" s="21">
        <f>IF(申込用・利用申請書!D59="",DAY(A40),申込用・利用申請書!D59)</f>
        <v>8</v>
      </c>
      <c r="D40" s="22">
        <f>申込用・利用申請書!H59</f>
        <v>0</v>
      </c>
      <c r="E40" s="22">
        <f>申込用・利用申請書!I59</f>
        <v>0</v>
      </c>
      <c r="F40" s="23">
        <f>IF(申込用・利用申請書!J59="",0,申込用・利用申請書!J59)</f>
        <v>0</v>
      </c>
      <c r="G40" s="23">
        <f>IF(申込用・利用申請書!K59="",0,申込用・利用申請書!K59)</f>
        <v>0</v>
      </c>
      <c r="H40" s="23">
        <f>IF(申込用・利用申請書!L59="",0,申込用・利用申請書!L59)</f>
        <v>0</v>
      </c>
      <c r="I40" s="23">
        <f>IF(申込用・利用申請書!M59="",0,申込用・利用申請書!M59)</f>
        <v>0</v>
      </c>
      <c r="J40" s="19" t="b">
        <f>IF(申込用・利用申請書!O59="",FALSE,TRUE)</f>
        <v>0</v>
      </c>
      <c r="K40" s="19" t="b">
        <f>IF(申込用・利用申請書!P59="",FALSE,TRUE)</f>
        <v>0</v>
      </c>
      <c r="L40" s="19" t="b">
        <f>IF(申込用・利用申請書!Q59="",FALSE,TRUE)</f>
        <v>0</v>
      </c>
      <c r="M40" s="116" t="str">
        <f>IF(申込用・利用申請書!R59="","",申込用・利用申請書!R59)</f>
        <v/>
      </c>
      <c r="N40" s="19" t="b">
        <f>IF(申込用・利用申請書!S59="",FALSE,TRUE)</f>
        <v>0</v>
      </c>
      <c r="O40" s="19" t="b">
        <f>IF(申込用・利用申請書!T59="",FALSE,TRUE)</f>
        <v>0</v>
      </c>
      <c r="P40" s="24" t="b">
        <f>IF(申込用・利用申請書!U59="",FALSE,TRUE)</f>
        <v>0</v>
      </c>
      <c r="Q40" s="24" t="b">
        <f>IF(申込用・利用申請書!V59="",FALSE,TRUE)</f>
        <v>0</v>
      </c>
      <c r="R40" s="24" t="b">
        <f>IF(申込用・利用申請書!W59="",FALSE,TRUE)</f>
        <v>0</v>
      </c>
    </row>
    <row r="41" spans="1:18">
      <c r="A41" s="19">
        <v>40</v>
      </c>
      <c r="B41" s="20" t="str">
        <f>IF(申込用・利用申請書!B60="","",申込用・利用申請書!B60)</f>
        <v/>
      </c>
      <c r="C41" s="21">
        <f>IF(申込用・利用申請書!D60="",DAY(A41),申込用・利用申請書!D60)</f>
        <v>9</v>
      </c>
      <c r="D41" s="22">
        <f>申込用・利用申請書!H60</f>
        <v>0</v>
      </c>
      <c r="E41" s="22">
        <f>申込用・利用申請書!I60</f>
        <v>0</v>
      </c>
      <c r="F41" s="23">
        <f>IF(申込用・利用申請書!J60="",0,申込用・利用申請書!J60)</f>
        <v>0</v>
      </c>
      <c r="G41" s="23">
        <f>IF(申込用・利用申請書!K60="",0,申込用・利用申請書!K60)</f>
        <v>0</v>
      </c>
      <c r="H41" s="23">
        <f>IF(申込用・利用申請書!L60="",0,申込用・利用申請書!L60)</f>
        <v>0</v>
      </c>
      <c r="I41" s="23">
        <f>IF(申込用・利用申請書!M60="",0,申込用・利用申請書!M60)</f>
        <v>0</v>
      </c>
      <c r="J41" s="19" t="b">
        <f>IF(申込用・利用申請書!O60="",FALSE,TRUE)</f>
        <v>0</v>
      </c>
      <c r="K41" s="19" t="b">
        <f>IF(申込用・利用申請書!P60="",FALSE,TRUE)</f>
        <v>0</v>
      </c>
      <c r="L41" s="19" t="b">
        <f>IF(申込用・利用申請書!Q60="",FALSE,TRUE)</f>
        <v>0</v>
      </c>
      <c r="M41" s="116" t="str">
        <f>IF(申込用・利用申請書!R60="","",申込用・利用申請書!R60)</f>
        <v/>
      </c>
      <c r="N41" s="19" t="b">
        <f>IF(申込用・利用申請書!S60="",FALSE,TRUE)</f>
        <v>0</v>
      </c>
      <c r="O41" s="19" t="b">
        <f>IF(申込用・利用申請書!T60="",FALSE,TRUE)</f>
        <v>0</v>
      </c>
      <c r="P41" s="24" t="b">
        <f>IF(申込用・利用申請書!U60="",FALSE,TRUE)</f>
        <v>0</v>
      </c>
      <c r="Q41" s="24" t="b">
        <f>IF(申込用・利用申請書!V60="",FALSE,TRUE)</f>
        <v>0</v>
      </c>
      <c r="R41" s="24" t="b">
        <f>IF(申込用・利用申請書!W60="",FALSE,TRUE)</f>
        <v>0</v>
      </c>
    </row>
    <row r="42" spans="1:18">
      <c r="A42" s="19">
        <v>41</v>
      </c>
      <c r="B42" s="20" t="str">
        <f>IF(申込用・利用申請書!B61="","",申込用・利用申請書!B61)</f>
        <v/>
      </c>
      <c r="C42" s="21">
        <f>IF(申込用・利用申請書!D61="",DAY(A42),申込用・利用申請書!D61)</f>
        <v>10</v>
      </c>
      <c r="D42" s="22">
        <f>申込用・利用申請書!H61</f>
        <v>0</v>
      </c>
      <c r="E42" s="22">
        <f>申込用・利用申請書!I61</f>
        <v>0</v>
      </c>
      <c r="F42" s="23">
        <f>IF(申込用・利用申請書!J61="",0,申込用・利用申請書!J61)</f>
        <v>0</v>
      </c>
      <c r="G42" s="23">
        <f>IF(申込用・利用申請書!K61="",0,申込用・利用申請書!K61)</f>
        <v>0</v>
      </c>
      <c r="H42" s="23">
        <f>IF(申込用・利用申請書!L61="",0,申込用・利用申請書!L61)</f>
        <v>0</v>
      </c>
      <c r="I42" s="23">
        <f>IF(申込用・利用申請書!M61="",0,申込用・利用申請書!M61)</f>
        <v>0</v>
      </c>
      <c r="J42" s="19" t="b">
        <f>IF(申込用・利用申請書!O61="",FALSE,TRUE)</f>
        <v>0</v>
      </c>
      <c r="K42" s="19" t="b">
        <f>IF(申込用・利用申請書!P61="",FALSE,TRUE)</f>
        <v>0</v>
      </c>
      <c r="L42" s="19" t="b">
        <f>IF(申込用・利用申請書!Q61="",FALSE,TRUE)</f>
        <v>0</v>
      </c>
      <c r="M42" s="116" t="str">
        <f>IF(申込用・利用申請書!R61="","",申込用・利用申請書!R61)</f>
        <v/>
      </c>
      <c r="N42" s="19" t="b">
        <f>IF(申込用・利用申請書!S61="",FALSE,TRUE)</f>
        <v>0</v>
      </c>
      <c r="O42" s="19" t="b">
        <f>IF(申込用・利用申請書!T61="",FALSE,TRUE)</f>
        <v>0</v>
      </c>
    </row>
    <row r="43" spans="1:18">
      <c r="A43" s="19">
        <v>42</v>
      </c>
      <c r="B43" s="20" t="str">
        <f>IF(申込用・利用申請書!B62="","",申込用・利用申請書!B62)</f>
        <v/>
      </c>
      <c r="C43" s="21">
        <f>IF(申込用・利用申請書!D62="",DAY(A43),申込用・利用申請書!D62)</f>
        <v>11</v>
      </c>
      <c r="D43" s="22">
        <f>申込用・利用申請書!H62</f>
        <v>0</v>
      </c>
      <c r="E43" s="22">
        <f>申込用・利用申請書!I62</f>
        <v>0</v>
      </c>
      <c r="F43" s="23">
        <f>IF(申込用・利用申請書!J62="",0,申込用・利用申請書!J62)</f>
        <v>0</v>
      </c>
      <c r="G43" s="23">
        <f>IF(申込用・利用申請書!K62="",0,申込用・利用申請書!K62)</f>
        <v>0</v>
      </c>
      <c r="H43" s="23">
        <f>IF(申込用・利用申請書!L62="",0,申込用・利用申請書!L62)</f>
        <v>0</v>
      </c>
      <c r="I43" s="23">
        <f>IF(申込用・利用申請書!M62="",0,申込用・利用申請書!M62)</f>
        <v>0</v>
      </c>
      <c r="J43" s="19" t="b">
        <f>IF(申込用・利用申請書!O62="",FALSE,TRUE)</f>
        <v>0</v>
      </c>
      <c r="K43" s="19" t="b">
        <f>IF(申込用・利用申請書!P62="",FALSE,TRUE)</f>
        <v>0</v>
      </c>
      <c r="L43" s="19" t="b">
        <f>IF(申込用・利用申請書!Q62="",FALSE,TRUE)</f>
        <v>0</v>
      </c>
      <c r="M43" s="116" t="str">
        <f>IF(申込用・利用申請書!R62="","",申込用・利用申請書!R62)</f>
        <v/>
      </c>
      <c r="N43" s="19" t="b">
        <f>IF(申込用・利用申請書!S62="",FALSE,TRUE)</f>
        <v>0</v>
      </c>
      <c r="O43" s="19" t="b">
        <f>IF(申込用・利用申請書!T62="",FALSE,TRUE)</f>
        <v>0</v>
      </c>
    </row>
    <row r="44" spans="1:18">
      <c r="A44" s="19">
        <v>43</v>
      </c>
      <c r="B44" s="20" t="str">
        <f>IF(申込用・利用申請書!B63="","",申込用・利用申請書!B63)</f>
        <v/>
      </c>
      <c r="C44" s="21">
        <f>IF(申込用・利用申請書!D63="",DAY(A44),申込用・利用申請書!D63)</f>
        <v>12</v>
      </c>
      <c r="D44" s="22">
        <f>申込用・利用申請書!H63</f>
        <v>0</v>
      </c>
      <c r="E44" s="22">
        <f>申込用・利用申請書!I63</f>
        <v>0</v>
      </c>
      <c r="F44" s="23">
        <f>IF(申込用・利用申請書!J63="",0,申込用・利用申請書!J63)</f>
        <v>0</v>
      </c>
      <c r="G44" s="23">
        <f>IF(申込用・利用申請書!K63="",0,申込用・利用申請書!K63)</f>
        <v>0</v>
      </c>
      <c r="H44" s="23">
        <f>IF(申込用・利用申請書!L63="",0,申込用・利用申請書!L63)</f>
        <v>0</v>
      </c>
      <c r="I44" s="23">
        <f>IF(申込用・利用申請書!M63="",0,申込用・利用申請書!M63)</f>
        <v>0</v>
      </c>
      <c r="J44" s="19" t="b">
        <f>IF(申込用・利用申請書!O63="",FALSE,TRUE)</f>
        <v>0</v>
      </c>
      <c r="K44" s="19" t="b">
        <f>IF(申込用・利用申請書!P63="",FALSE,TRUE)</f>
        <v>0</v>
      </c>
      <c r="L44" s="19" t="b">
        <f>IF(申込用・利用申請書!Q63="",FALSE,TRUE)</f>
        <v>0</v>
      </c>
      <c r="M44" s="116" t="str">
        <f>IF(申込用・利用申請書!R63="","",申込用・利用申請書!R63)</f>
        <v/>
      </c>
      <c r="N44" s="19" t="b">
        <f>IF(申込用・利用申請書!S63="",FALSE,TRUE)</f>
        <v>0</v>
      </c>
      <c r="O44" s="19" t="b">
        <f>IF(申込用・利用申請書!T63="",FALSE,TRUE)</f>
        <v>0</v>
      </c>
    </row>
    <row r="45" spans="1:18">
      <c r="A45" s="19">
        <v>44</v>
      </c>
      <c r="B45" s="20" t="str">
        <f>IF(申込用・利用申請書!B64="","",申込用・利用申請書!B64)</f>
        <v/>
      </c>
      <c r="C45" s="21">
        <f>IF(申込用・利用申請書!D64="",DAY(A45),申込用・利用申請書!D64)</f>
        <v>13</v>
      </c>
      <c r="D45" s="22">
        <f>申込用・利用申請書!H64</f>
        <v>0</v>
      </c>
      <c r="E45" s="22">
        <f>申込用・利用申請書!I64</f>
        <v>0</v>
      </c>
      <c r="F45" s="23">
        <f>IF(申込用・利用申請書!J64="",0,申込用・利用申請書!J64)</f>
        <v>0</v>
      </c>
      <c r="G45" s="23">
        <f>IF(申込用・利用申請書!K64="",0,申込用・利用申請書!K64)</f>
        <v>0</v>
      </c>
      <c r="H45" s="23">
        <f>IF(申込用・利用申請書!L64="",0,申込用・利用申請書!L64)</f>
        <v>0</v>
      </c>
      <c r="I45" s="23">
        <f>IF(申込用・利用申請書!M64="",0,申込用・利用申請書!M64)</f>
        <v>0</v>
      </c>
      <c r="J45" s="19" t="b">
        <f>IF(申込用・利用申請書!O64="",FALSE,TRUE)</f>
        <v>0</v>
      </c>
      <c r="K45" s="19" t="b">
        <f>IF(申込用・利用申請書!P64="",FALSE,TRUE)</f>
        <v>0</v>
      </c>
      <c r="L45" s="19" t="b">
        <f>IF(申込用・利用申請書!Q64="",FALSE,TRUE)</f>
        <v>0</v>
      </c>
      <c r="M45" s="116" t="str">
        <f>IF(申込用・利用申請書!R64="","",申込用・利用申請書!R64)</f>
        <v/>
      </c>
      <c r="N45" s="19" t="b">
        <f>IF(申込用・利用申請書!S64="",FALSE,TRUE)</f>
        <v>0</v>
      </c>
      <c r="O45" s="19" t="b">
        <f>IF(申込用・利用申請書!T64="",FALSE,TRUE)</f>
        <v>0</v>
      </c>
    </row>
    <row r="46" spans="1:18">
      <c r="A46" s="19">
        <v>45</v>
      </c>
      <c r="B46" s="20" t="str">
        <f>IF(申込用・利用申請書!B65="","",申込用・利用申請書!B65)</f>
        <v/>
      </c>
      <c r="C46" s="21">
        <f>IF(申込用・利用申請書!D65="",DAY(A46),申込用・利用申請書!D65)</f>
        <v>14</v>
      </c>
      <c r="D46" s="22">
        <f>申込用・利用申請書!H65</f>
        <v>0</v>
      </c>
      <c r="E46" s="22">
        <f>申込用・利用申請書!I65</f>
        <v>0</v>
      </c>
      <c r="F46" s="23">
        <f>IF(申込用・利用申請書!J65="",0,申込用・利用申請書!J65)</f>
        <v>0</v>
      </c>
      <c r="G46" s="23">
        <f>IF(申込用・利用申請書!K65="",0,申込用・利用申請書!K65)</f>
        <v>0</v>
      </c>
      <c r="H46" s="23">
        <f>IF(申込用・利用申請書!L65="",0,申込用・利用申請書!L65)</f>
        <v>0</v>
      </c>
      <c r="I46" s="23">
        <f>IF(申込用・利用申請書!M65="",0,申込用・利用申請書!M65)</f>
        <v>0</v>
      </c>
      <c r="J46" s="19" t="b">
        <f>IF(申込用・利用申請書!O65="",FALSE,TRUE)</f>
        <v>0</v>
      </c>
      <c r="K46" s="19" t="b">
        <f>IF(申込用・利用申請書!P65="",FALSE,TRUE)</f>
        <v>0</v>
      </c>
      <c r="L46" s="19" t="b">
        <f>IF(申込用・利用申請書!Q65="",FALSE,TRUE)</f>
        <v>0</v>
      </c>
      <c r="M46" s="116" t="str">
        <f>IF(申込用・利用申請書!R65="","",申込用・利用申請書!R65)</f>
        <v/>
      </c>
      <c r="N46" s="19" t="b">
        <f>IF(申込用・利用申請書!S65="",FALSE,TRUE)</f>
        <v>0</v>
      </c>
      <c r="O46" s="19" t="b">
        <f>IF(申込用・利用申請書!T65="",FALSE,TRUE)</f>
        <v>0</v>
      </c>
    </row>
    <row r="47" spans="1:18">
      <c r="A47" s="19">
        <v>46</v>
      </c>
      <c r="B47" s="20" t="str">
        <f>IF(申込用・利用申請書!B66="","",申込用・利用申請書!B66)</f>
        <v/>
      </c>
      <c r="C47" s="21">
        <f>IF(申込用・利用申請書!D66="",DAY(A47),申込用・利用申請書!D66)</f>
        <v>15</v>
      </c>
      <c r="D47" s="22">
        <f>申込用・利用申請書!H66</f>
        <v>0</v>
      </c>
      <c r="E47" s="22">
        <f>申込用・利用申請書!I66</f>
        <v>0</v>
      </c>
      <c r="F47" s="23">
        <f>IF(申込用・利用申請書!J66="",0,申込用・利用申請書!J66)</f>
        <v>0</v>
      </c>
      <c r="G47" s="23">
        <f>IF(申込用・利用申請書!K66="",0,申込用・利用申請書!K66)</f>
        <v>0</v>
      </c>
      <c r="H47" s="23">
        <f>IF(申込用・利用申請書!L66="",0,申込用・利用申請書!L66)</f>
        <v>0</v>
      </c>
      <c r="I47" s="23">
        <f>IF(申込用・利用申請書!M66="",0,申込用・利用申請書!M66)</f>
        <v>0</v>
      </c>
      <c r="J47" s="19" t="b">
        <f>IF(申込用・利用申請書!O66="",FALSE,TRUE)</f>
        <v>0</v>
      </c>
      <c r="K47" s="19" t="b">
        <f>IF(申込用・利用申請書!P66="",FALSE,TRUE)</f>
        <v>0</v>
      </c>
      <c r="L47" s="19" t="b">
        <f>IF(申込用・利用申請書!Q66="",FALSE,TRUE)</f>
        <v>0</v>
      </c>
      <c r="M47" s="116" t="str">
        <f>IF(申込用・利用申請書!R66="","",申込用・利用申請書!R66)</f>
        <v/>
      </c>
      <c r="N47" s="19" t="b">
        <f>IF(申込用・利用申請書!S66="",FALSE,TRUE)</f>
        <v>0</v>
      </c>
      <c r="O47" s="19" t="b">
        <f>IF(申込用・利用申請書!T66="",FALSE,TRUE)</f>
        <v>0</v>
      </c>
    </row>
    <row r="48" spans="1:18">
      <c r="A48" s="19">
        <v>47</v>
      </c>
      <c r="B48" s="20" t="str">
        <f>IF(申込用・利用申請書!B67="","",申込用・利用申請書!B67)</f>
        <v/>
      </c>
      <c r="C48" s="21">
        <f>IF(申込用・利用申請書!D67="",DAY(A48),申込用・利用申請書!D67)</f>
        <v>16</v>
      </c>
      <c r="D48" s="22">
        <f>申込用・利用申請書!H67</f>
        <v>0</v>
      </c>
      <c r="E48" s="22">
        <f>申込用・利用申請書!I67</f>
        <v>0</v>
      </c>
      <c r="F48" s="23">
        <f>IF(申込用・利用申請書!J67="",0,申込用・利用申請書!J67)</f>
        <v>0</v>
      </c>
      <c r="G48" s="23">
        <f>IF(申込用・利用申請書!K67="",0,申込用・利用申請書!K67)</f>
        <v>0</v>
      </c>
      <c r="H48" s="23">
        <f>IF(申込用・利用申請書!L67="",0,申込用・利用申請書!L67)</f>
        <v>0</v>
      </c>
      <c r="I48" s="23">
        <f>IF(申込用・利用申請書!M67="",0,申込用・利用申請書!M67)</f>
        <v>0</v>
      </c>
      <c r="J48" s="19" t="b">
        <f>IF(申込用・利用申請書!O67="",FALSE,TRUE)</f>
        <v>0</v>
      </c>
      <c r="K48" s="19" t="b">
        <f>IF(申込用・利用申請書!P67="",FALSE,TRUE)</f>
        <v>0</v>
      </c>
      <c r="L48" s="19" t="b">
        <f>IF(申込用・利用申請書!Q67="",FALSE,TRUE)</f>
        <v>0</v>
      </c>
      <c r="M48" s="116" t="str">
        <f>IF(申込用・利用申請書!R67="","",申込用・利用申請書!R67)</f>
        <v/>
      </c>
      <c r="N48" s="19" t="b">
        <f>IF(申込用・利用申請書!S67="",FALSE,TRUE)</f>
        <v>0</v>
      </c>
      <c r="O48" s="19" t="b">
        <f>IF(申込用・利用申請書!T67="",FALSE,TRUE)</f>
        <v>0</v>
      </c>
    </row>
    <row r="49" spans="1:15">
      <c r="A49" s="19">
        <v>48</v>
      </c>
      <c r="B49" s="20" t="str">
        <f>IF(申込用・利用申請書!B68="","",申込用・利用申請書!B68)</f>
        <v/>
      </c>
      <c r="C49" s="21">
        <f>IF(申込用・利用申請書!D68="",DAY(A49),申込用・利用申請書!D68)</f>
        <v>17</v>
      </c>
      <c r="D49" s="22">
        <f>申込用・利用申請書!H68</f>
        <v>0</v>
      </c>
      <c r="E49" s="22">
        <f>申込用・利用申請書!I68</f>
        <v>0</v>
      </c>
      <c r="F49" s="23">
        <f>IF(申込用・利用申請書!J68="",0,申込用・利用申請書!J68)</f>
        <v>0</v>
      </c>
      <c r="G49" s="23">
        <f>IF(申込用・利用申請書!K68="",0,申込用・利用申請書!K68)</f>
        <v>0</v>
      </c>
      <c r="H49" s="23">
        <f>IF(申込用・利用申請書!L68="",0,申込用・利用申請書!L68)</f>
        <v>0</v>
      </c>
      <c r="I49" s="23">
        <f>IF(申込用・利用申請書!M68="",0,申込用・利用申請書!M68)</f>
        <v>0</v>
      </c>
      <c r="J49" s="19" t="b">
        <f>IF(申込用・利用申請書!O68="",FALSE,TRUE)</f>
        <v>0</v>
      </c>
      <c r="K49" s="19" t="b">
        <f>IF(申込用・利用申請書!P68="",FALSE,TRUE)</f>
        <v>0</v>
      </c>
      <c r="L49" s="19" t="b">
        <f>IF(申込用・利用申請書!Q68="",FALSE,TRUE)</f>
        <v>0</v>
      </c>
      <c r="M49" s="116" t="str">
        <f>IF(申込用・利用申請書!R68="","",申込用・利用申請書!R68)</f>
        <v/>
      </c>
      <c r="N49" s="19" t="b">
        <f>IF(申込用・利用申請書!S68="",FALSE,TRUE)</f>
        <v>0</v>
      </c>
      <c r="O49" s="19" t="b">
        <f>IF(申込用・利用申請書!T68="",FALSE,TRUE)</f>
        <v>0</v>
      </c>
    </row>
    <row r="50" spans="1:15">
      <c r="A50" s="19">
        <v>49</v>
      </c>
      <c r="B50" s="20" t="str">
        <f>IF(申込用・利用申請書!B69="","",申込用・利用申請書!B69)</f>
        <v/>
      </c>
      <c r="C50" s="21">
        <f>IF(申込用・利用申請書!D69="",DAY(A50),申込用・利用申請書!D69)</f>
        <v>18</v>
      </c>
      <c r="D50" s="22">
        <f>申込用・利用申請書!H69</f>
        <v>0</v>
      </c>
      <c r="E50" s="22">
        <f>申込用・利用申請書!I69</f>
        <v>0</v>
      </c>
      <c r="F50" s="23">
        <f>IF(申込用・利用申請書!J69="",0,申込用・利用申請書!J69)</f>
        <v>0</v>
      </c>
      <c r="G50" s="23">
        <f>IF(申込用・利用申請書!K69="",0,申込用・利用申請書!K69)</f>
        <v>0</v>
      </c>
      <c r="H50" s="23">
        <f>IF(申込用・利用申請書!L69="",0,申込用・利用申請書!L69)</f>
        <v>0</v>
      </c>
      <c r="I50" s="23">
        <f>IF(申込用・利用申請書!M69="",0,申込用・利用申請書!M69)</f>
        <v>0</v>
      </c>
      <c r="J50" s="19" t="b">
        <f>IF(申込用・利用申請書!O69="",FALSE,TRUE)</f>
        <v>0</v>
      </c>
      <c r="K50" s="19" t="b">
        <f>IF(申込用・利用申請書!P69="",FALSE,TRUE)</f>
        <v>0</v>
      </c>
      <c r="L50" s="19" t="b">
        <f>IF(申込用・利用申請書!Q69="",FALSE,TRUE)</f>
        <v>0</v>
      </c>
      <c r="M50" s="116" t="str">
        <f>IF(申込用・利用申請書!R69="","",申込用・利用申請書!R69)</f>
        <v/>
      </c>
      <c r="N50" s="19" t="b">
        <f>IF(申込用・利用申請書!S69="",FALSE,TRUE)</f>
        <v>0</v>
      </c>
      <c r="O50" s="19" t="b">
        <f>IF(申込用・利用申請書!T69="",FALSE,TRUE)</f>
        <v>0</v>
      </c>
    </row>
    <row r="51" spans="1:15">
      <c r="A51" s="19">
        <v>50</v>
      </c>
      <c r="B51" s="20" t="str">
        <f>IF(申込用・利用申請書!B70="","",申込用・利用申請書!B70)</f>
        <v/>
      </c>
      <c r="C51" s="21">
        <f>IF(申込用・利用申請書!D70="",DAY(A51),申込用・利用申請書!D70)</f>
        <v>19</v>
      </c>
      <c r="D51" s="22">
        <f>申込用・利用申請書!H70</f>
        <v>0</v>
      </c>
      <c r="E51" s="22">
        <f>申込用・利用申請書!I70</f>
        <v>0</v>
      </c>
      <c r="F51" s="23">
        <f>IF(申込用・利用申請書!J70="",0,申込用・利用申請書!J70)</f>
        <v>0</v>
      </c>
      <c r="G51" s="23">
        <f>IF(申込用・利用申請書!K70="",0,申込用・利用申請書!K70)</f>
        <v>0</v>
      </c>
      <c r="H51" s="23">
        <f>IF(申込用・利用申請書!L70="",0,申込用・利用申請書!L70)</f>
        <v>0</v>
      </c>
      <c r="I51" s="23">
        <f>IF(申込用・利用申請書!M70="",0,申込用・利用申請書!M70)</f>
        <v>0</v>
      </c>
      <c r="J51" s="19" t="b">
        <f>IF(申込用・利用申請書!O70="",FALSE,TRUE)</f>
        <v>0</v>
      </c>
      <c r="K51" s="19" t="b">
        <f>IF(申込用・利用申請書!P70="",FALSE,TRUE)</f>
        <v>0</v>
      </c>
      <c r="L51" s="19" t="b">
        <f>IF(申込用・利用申請書!Q70="",FALSE,TRUE)</f>
        <v>0</v>
      </c>
      <c r="M51" s="116" t="str">
        <f>IF(申込用・利用申請書!R70="","",申込用・利用申請書!R70)</f>
        <v/>
      </c>
      <c r="N51" s="19" t="b">
        <f>IF(申込用・利用申請書!S70="",FALSE,TRUE)</f>
        <v>0</v>
      </c>
      <c r="O51" s="19" t="b">
        <f>IF(申込用・利用申請書!T70="",FALSE,TRUE)</f>
        <v>0</v>
      </c>
    </row>
  </sheetData>
  <sheetProtection algorithmName="SHA-512" hashValue="bCJh4bfdRonFE3jw+mwbuM8cCMkJzDoe3YWDxRM7C9Jvra01l6N3zoeL5Q9wsIuQkWOFNpcYSruBQBZ2rvOKrw==" saltValue="NXA1XP1YtFI3m5f2wwqgKw==" spinCount="100000" sheet="1" objects="1" scenarios="1"/>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E88775D-278E-4DFA-8846-C8C386D9A1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wk休日</vt:lpstr>
      <vt:lpstr>申込用・利用申請書</vt:lpstr>
      <vt:lpstr>申込用・入力マニュアル</vt:lpstr>
      <vt:lpstr>wk登録用ヘッダ</vt:lpstr>
      <vt:lpstr>wk登録用明細</vt:lpstr>
      <vt:lpstr>申込用・利用申請書!Print_Area</vt:lpstr>
      <vt:lpstr>申込用・利用申請書!Print_Titles</vt:lpstr>
      <vt:lpstr>祝日</vt:lpstr>
      <vt:lpstr>予約件数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美由紀</dc:creator>
  <cp:lastModifiedBy>斉藤 美由紀</cp:lastModifiedBy>
  <cp:lastPrinted>2025-05-07T00:54:10Z</cp:lastPrinted>
  <dcterms:created xsi:type="dcterms:W3CDTF">2015-06-05T18:19:34Z</dcterms:created>
  <dcterms:modified xsi:type="dcterms:W3CDTF">2025-05-07T01:03:14Z</dcterms:modified>
</cp:coreProperties>
</file>